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2504" windowHeight="7560" tabRatio="857" firstSheet="1" activeTab="3"/>
  </bookViews>
  <sheets>
    <sheet name="Nivel de calidad" sheetId="14" r:id="rId1"/>
    <sheet name="Hoja1" sheetId="1" r:id="rId2"/>
    <sheet name="Hoja2" sheetId="2" r:id="rId3"/>
    <sheet name="Hoja3" sheetId="3" r:id="rId4"/>
    <sheet name="Hoja4" sheetId="4" r:id="rId5"/>
    <sheet name="Hoja5" sheetId="5" r:id="rId6"/>
    <sheet name="Hoja6" sheetId="6" r:id="rId7"/>
    <sheet name="Hoja7" sheetId="7" r:id="rId8"/>
    <sheet name="Hoja8" sheetId="8" r:id="rId9"/>
    <sheet name="Hoja9" sheetId="9" r:id="rId10"/>
    <sheet name="Hoja10" sheetId="10" r:id="rId11"/>
    <sheet name="Hoja11" sheetId="11" r:id="rId12"/>
    <sheet name="Hoja12" sheetId="12" r:id="rId13"/>
    <sheet name="Hoja13" sheetId="13" r:id="rId14"/>
    <sheet name="Hoja14" sheetId="15" r:id="rId15"/>
  </sheets>
  <calcPr calcId="125725"/>
</workbook>
</file>

<file path=xl/calcChain.xml><?xml version="1.0" encoding="utf-8"?>
<calcChain xmlns="http://schemas.openxmlformats.org/spreadsheetml/2006/main">
  <c r="A28" i="15"/>
  <c r="B19"/>
  <c r="C24"/>
  <c r="D21"/>
  <c r="AD4" i="12"/>
  <c r="AD5"/>
  <c r="AD6"/>
  <c r="AD7"/>
  <c r="AD3"/>
  <c r="AD4" i="11"/>
  <c r="AD5"/>
  <c r="AD6"/>
  <c r="AD7"/>
  <c r="AD8"/>
  <c r="AD9"/>
  <c r="AD3"/>
  <c r="AD4" i="10"/>
  <c r="AD5"/>
  <c r="AD6"/>
  <c r="AD7"/>
  <c r="AD8"/>
  <c r="AD9"/>
  <c r="AD10"/>
  <c r="AD3"/>
  <c r="AD4" i="9"/>
  <c r="AD5"/>
  <c r="AD6"/>
  <c r="AD7"/>
  <c r="AD8"/>
  <c r="AD9"/>
  <c r="AD10"/>
  <c r="AD11"/>
  <c r="AD12"/>
  <c r="AD3"/>
  <c r="AD4" i="8"/>
  <c r="AD5"/>
  <c r="AD6"/>
  <c r="AD7"/>
  <c r="AD8"/>
  <c r="AD9"/>
  <c r="AD3"/>
  <c r="AD4" i="7"/>
  <c r="AD5"/>
  <c r="AD6"/>
  <c r="AD7"/>
  <c r="AD8"/>
  <c r="AD3"/>
  <c r="AD4" i="6"/>
  <c r="AD5"/>
  <c r="AD6"/>
  <c r="AD7"/>
  <c r="AD8"/>
  <c r="AD3"/>
  <c r="AD4" i="5"/>
  <c r="AD5"/>
  <c r="AD6"/>
  <c r="AD7"/>
  <c r="AD8"/>
  <c r="AD9"/>
  <c r="AD3"/>
  <c r="AD4" i="4"/>
  <c r="AD5"/>
  <c r="AD6"/>
  <c r="AD7"/>
  <c r="AD3"/>
  <c r="AD3" i="3"/>
  <c r="AD4"/>
  <c r="AD5"/>
  <c r="AD6"/>
  <c r="AD7"/>
  <c r="AD2"/>
  <c r="AD4" i="2"/>
  <c r="AD5"/>
  <c r="AD6"/>
  <c r="AD7"/>
  <c r="AD8"/>
  <c r="AD9"/>
  <c r="AD10"/>
  <c r="AD3"/>
  <c r="AD4" i="1"/>
  <c r="AD5"/>
  <c r="AD6"/>
  <c r="AD7"/>
  <c r="AD8"/>
  <c r="AD9"/>
  <c r="AD10"/>
  <c r="AD11"/>
  <c r="AD12"/>
  <c r="AD13"/>
  <c r="AD14"/>
  <c r="AD15"/>
  <c r="AD3"/>
  <c r="AC4" i="12"/>
  <c r="AC5"/>
  <c r="AC6"/>
  <c r="AC7"/>
  <c r="AC3"/>
  <c r="AC4" i="11"/>
  <c r="AC5"/>
  <c r="AC6"/>
  <c r="AC7"/>
  <c r="AC8"/>
  <c r="AC9"/>
  <c r="AC3"/>
  <c r="AC4" i="10"/>
  <c r="AC5"/>
  <c r="AC6"/>
  <c r="AC7"/>
  <c r="AC8"/>
  <c r="AC9"/>
  <c r="AC10"/>
  <c r="AC3"/>
  <c r="AC4" i="9"/>
  <c r="AC5"/>
  <c r="AC6"/>
  <c r="AC7"/>
  <c r="AC8"/>
  <c r="AC9"/>
  <c r="AC10"/>
  <c r="AC11"/>
  <c r="AC12"/>
  <c r="AC3"/>
  <c r="AC4" i="8"/>
  <c r="AC5"/>
  <c r="AC6"/>
  <c r="AC7"/>
  <c r="AC8"/>
  <c r="AC9"/>
  <c r="AC3"/>
  <c r="AC4" i="7"/>
  <c r="AC5"/>
  <c r="AC6"/>
  <c r="AC7"/>
  <c r="AC8"/>
  <c r="AC3"/>
  <c r="AC4" i="6"/>
  <c r="AC5"/>
  <c r="AC6"/>
  <c r="AC7"/>
  <c r="AC8"/>
  <c r="AC3"/>
  <c r="AC4" i="5"/>
  <c r="AC5"/>
  <c r="AC6"/>
  <c r="AC7"/>
  <c r="AC8"/>
  <c r="AC9"/>
  <c r="AC3"/>
  <c r="AC4" i="4"/>
  <c r="AC5"/>
  <c r="AC6"/>
  <c r="AC7"/>
  <c r="AC3"/>
  <c r="AC3" i="3"/>
  <c r="AC4"/>
  <c r="AC5"/>
  <c r="AC6"/>
  <c r="AC7"/>
  <c r="AC2"/>
  <c r="AC4" i="2"/>
  <c r="AC5"/>
  <c r="AC6"/>
  <c r="AC7"/>
  <c r="AC8"/>
  <c r="AC9"/>
  <c r="AC10"/>
  <c r="AC3"/>
  <c r="AC4" i="1"/>
  <c r="AC5"/>
  <c r="AC6"/>
  <c r="AC7"/>
  <c r="AC8"/>
  <c r="AC9"/>
  <c r="AC10"/>
  <c r="AC11"/>
  <c r="AC12"/>
  <c r="AC13"/>
  <c r="AC14"/>
  <c r="AC15"/>
  <c r="AC3"/>
</calcChain>
</file>

<file path=xl/sharedStrings.xml><?xml version="1.0" encoding="utf-8"?>
<sst xmlns="http://schemas.openxmlformats.org/spreadsheetml/2006/main" count="490" uniqueCount="161">
  <si>
    <t>7. El director promueve una ética de trabajo.</t>
  </si>
  <si>
    <t>Se realizan Acciones cuyos propósitos son difusos para los actores del establecimiento educacional y se implementan de manera asistemática</t>
  </si>
  <si>
    <t>Sin Información</t>
  </si>
  <si>
    <t>Total Encuesta</t>
  </si>
  <si>
    <t>Puntaje Total</t>
  </si>
  <si>
    <t>Porcentaje</t>
  </si>
  <si>
    <t>El quehacer incorpora un Propósito que es explicito y claro para todos los actores del establecimiento educacional, cuyos procesos son Sistemáticos.</t>
  </si>
  <si>
    <t>3. El equipo técnico-pedagógico y los docentes realizan una 
calendarización anual que pormenoriza los objetivos de aprendizaje a cubrir en cada mes del año escolar, en  los estudiantes y adecuaciones curriculares para los grupos de estudiantes que lofunción del programa de estudios, el grado de conocimiento previo de los estudiantes y adecuaciones curriculares para los grupos de estudiantes que lo requieran.</t>
  </si>
  <si>
    <t>4. El equipo técnico pedagógico asegura la realización efectiva de las clases calendarizadas, implementando procedimientos para evitar la interrupción y suspensión de clases, y para que ante la ausencia de un profesor se desarrollen actividades pertinentes a la asignatura.</t>
  </si>
  <si>
    <t>5. El equipo técnico pedagógico monitorea regularmente el 
logro de la cobertura curricular.</t>
  </si>
  <si>
    <t>11. El equipo técnico pedagógico organiza sistemáticamente
 instancias de reflexión técnica y análisis de resultados con los profesores, para revisar el grado de cumplimiento de los objetivos de aprendizaje, identificar a los estudiantes que necesitan apoyo y determinar las metodologías o Prácticas a mejorar.</t>
  </si>
  <si>
    <t>Análisis de las Areas de Proceso</t>
  </si>
  <si>
    <t>ENCUESTA Nº 1</t>
  </si>
  <si>
    <t>ENCUESTA Nº 2</t>
  </si>
  <si>
    <t>ENCUESTA Nº 3</t>
  </si>
  <si>
    <t>ENCUESTA Nº 4</t>
  </si>
  <si>
    <t>ENCUESTA Nº 5</t>
  </si>
  <si>
    <t>ENCUESTA Nº 6</t>
  </si>
  <si>
    <t>ENCUESTA Nº 7</t>
  </si>
  <si>
    <t>ENCUESTA Nº 8</t>
  </si>
  <si>
    <t>ENCUESTA Nº 9</t>
  </si>
  <si>
    <t>ENCUESTA Nº 10</t>
  </si>
  <si>
    <t>ENCUESTA Nº 11</t>
  </si>
  <si>
    <t>ENCUESTA Nº 12</t>
  </si>
  <si>
    <t>Se realizan Acciones cuyos propósitos 
son difusos para los actores del establecimiento educacional y se implementan de manera asistemática</t>
  </si>
  <si>
    <t>El quehacer incorpora un Propósito que es
explicito y claro para todos los actores del establecimiento educacional, cuyos procesos son Sistemáticos.</t>
  </si>
  <si>
    <t>4. Los docentes incorporan recursos didácticos y tecnológicos en la medida que aportan al aprendizaje y motivación de los estudiantes.</t>
  </si>
  <si>
    <t>5. Los profesores motivan y promueven que los estudiantes practiquen y apliquen las habilidades y conceptos recién adquiridos en forma graduada, variada y distribuida en el tiempo.</t>
  </si>
  <si>
    <t>7. Los profesores logran mantener un clima de respeto y aprendizaje en clases. En los casos de interrupciones consiguen volver a captar su atención y retomar el trabajo sin grandes demoras.</t>
  </si>
  <si>
    <t>8. Los profesores monitorean, retroalimentan, reconocen y refuerzan el trabajo de los estudiantes constantemente y mantienen una actitud de altas expectativas sobre sus posibilidades de aprendizaje y desarrollo.</t>
  </si>
  <si>
    <t>DIMENSIÓN: Enseñanza y 
Aprendizaje en el Aula</t>
  </si>
  <si>
    <t>1. Los profesores comunican  claramente lo que esperan que los estudiantes aprendan o consoliden en cada clase y establecen las relaciones entre las actividades realizadas y los objetivos a alcanzar.</t>
  </si>
  <si>
    <t>2. Los profesores introducen  los nuevos conceptos con claridad y rigurosidad conceptual.</t>
  </si>
  <si>
    <t>6. Los profesores logran que  todos los estudiantes participen de manera activa en clases (que estén atentos, pregunten, lean, discutan, ejecuten tareas, entre otros).</t>
  </si>
  <si>
    <t>Resultados que deben registrarse 
en el Diagnostico
puntaje (1, 2, 3 y 4)</t>
  </si>
  <si>
    <t>DIMENSIÓN: Liderazgo del Sostenedor</t>
  </si>
  <si>
    <t xml:space="preserve">DIMENSIÓN: Liderazgo Formativo y Académico del Director </t>
  </si>
  <si>
    <t>DIMENSIÓN: Planificación y Destión de Resultados</t>
  </si>
  <si>
    <t>6. El equipo directivo y docente involucra y 
orienta a los padres y apoderados en el proceso de aprendizaje académico y formativo de sus hijos.</t>
  </si>
  <si>
    <t>DIMENSIÓN: Formación</t>
  </si>
  <si>
    <t>DIMENSIÓN: Convivencia Escolar</t>
  </si>
  <si>
    <t>DIMENSIÓN: Participación</t>
  </si>
  <si>
    <t>DIMENSIÓN: Gestión del Recurso Humano</t>
  </si>
  <si>
    <t>DIMENSIÓN: Gestión del Recursos Financieros y Administración</t>
  </si>
  <si>
    <t xml:space="preserve">DIMENSIÓN: Gestión del Recursos Educativo </t>
  </si>
  <si>
    <t>Cristian Jofré</t>
  </si>
  <si>
    <t>Héctor Contreras</t>
  </si>
  <si>
    <t>Marcelo Díaz</t>
  </si>
  <si>
    <t>Rosario Palominos</t>
  </si>
  <si>
    <t>Ximena Rodríguez</t>
  </si>
  <si>
    <t>Pamela Rojas</t>
  </si>
  <si>
    <t>Jeannette Arraño</t>
  </si>
  <si>
    <t>Heidy Illanes</t>
  </si>
  <si>
    <t>El quehacer incorpora un Propósito que es explicito y claro para todos los actores del establecimiento educacional, con una sistematicidad y progresión secuencial de los procesos subyacentes y con una orientación a la mejora de los resultados institucionales, lo que define una Práctica Institucional o Pedagógica.</t>
  </si>
  <si>
    <t>El quehacer incorpora un Propósito que es 
explicito y claro para todos los actores del establecimiento educacional, con una sistematicidad y  progresión secuencial de los procesos subyacentes y con una orientación a la mejora de los resultados institucionales, lo que define una Práctica Institucional o Pedagógica.</t>
  </si>
  <si>
    <t>El quehacer incorpora un Propósito que es explicito y claro para todos los actores del establecimiento educacional, con una sistematicidad y  progresión secuencial de los procesos subyacentes y con una orientación a la mejora de los resultados institucionales, lo que define una Práctica Institucional o Pedagógica.</t>
  </si>
  <si>
    <t>DIMENSIÓN: Apoyo al Desarrollo de los Estudiantes</t>
  </si>
  <si>
    <t>Claudio Peñaloza</t>
  </si>
  <si>
    <t>Rafaela Carrasco</t>
  </si>
  <si>
    <t>Ana José Chacón</t>
  </si>
  <si>
    <t>Katty Castro</t>
  </si>
  <si>
    <t>1. El equipo técnico pedagógico organiza la carga horaria de  cada curso, asignando las horas de libre disposición en función de las Metas formativas y de aprendizaje del establecimiento y las necesidades e intereses de los estudiantes.</t>
  </si>
  <si>
    <t>ENCUESTA Nº 13</t>
  </si>
  <si>
    <t>Karla Valenzuela</t>
  </si>
  <si>
    <t>La Práctica incorpora la evaluación y el perfeccionamiento permanente de sus procesos.</t>
  </si>
  <si>
    <t xml:space="preserve"> 1. El sostenedor define claramente los roles y atribuciones del director y el equipo directivo y los respeta.</t>
  </si>
  <si>
    <t>3. El sostenedor mantiene canales fluidos de comunicación con el director y el equipo directivo: recibe inquietudes, gestiona las peticiones, informa oportunamente.</t>
  </si>
  <si>
    <t>4. El sostenedor entrega oportunamente los  recursos comprometidos.</t>
  </si>
  <si>
    <t>1. El establecimiento cuenta con un Proyecto  Educativo Institucional que incluye la definición de la modalidad y las características centrales del establecimiento, la misión y visión educativa y la descripción del perfil del estudiante que busca formar.</t>
  </si>
  <si>
    <t>La Práctica incorpora la evaluación y el
 perfeccionamiento permanente de sus procesos.</t>
  </si>
  <si>
    <t>4. El establecimiento cuenta con un programa de afectividad y sexualidad, en concordancia con los lineamientos formativos del Proyecto Educativo, hace un seguimiento a su implementación y evalúa sus resultados.</t>
  </si>
  <si>
    <t>5. El establecimiento cuenta con un programa de promoción de conductas de cuidado personal y prevención de conductas de riesgo (consumo y tráfico de alcohol y drogas), hace un seguimiento a su implementación y evalúa sus resultados.</t>
  </si>
  <si>
    <t>4. El establecimiento cuenta con procedimientos y rutinas de comportamiento que facilitan el desarrollo de las actividades cotidianas.</t>
  </si>
  <si>
    <t>2. El equipo directivo y docente valora de manera sistemática la riqueza de la diversidad como parte de cualquier grupo humano y previene todo tipo de discriminación.</t>
  </si>
  <si>
    <t>5. El establecimiento provee las condiciones para hacer de la escuela un lugar seguro para los estudiantes, tanto física como psicológicamente (infraestructura adecuada, personal idóneo, protocolos para recibir denuncias, entre otros).</t>
  </si>
  <si>
    <t>1. El establecimiento cuenta con la planta requerida  por normativa para implementar el plan de estudios y cumplir los objetivos educativos propuestos, con definiciones claras de cargos y funciones.</t>
  </si>
  <si>
    <t>2. El establecimiento implementa mecanismos para  lograr una baja tasa de ausentismo y un eficiente sistema de reemplazos en el caso de licencias.</t>
  </si>
  <si>
    <t>7. El establecimiento genera alianzas estratégicas  y usa las redes existentes en beneficio de sus estudiantes y docentes, siempre en favor del Proyecto Educativo.</t>
  </si>
  <si>
    <t>1. El establecimiento dispone de instalaciones  y equipamiento que facilitan el aprendizaje y bienestar de los estudiantes.</t>
  </si>
  <si>
    <t>3. El establecimiento cuenta con una biblioteca  o CRA operativa, que apoya el aprendizaje de los estudiantes.</t>
  </si>
  <si>
    <t>4. El establecimiento cuenta con recursos TIC en funcionamiento, para apoyar el aprendizaje de los estudiantes y facilitar la operación administrativa.</t>
  </si>
  <si>
    <t>10. El equipo técnico pedagógico asegura que los docentes  corrijan a tiempo las evaluaciones y analicen las respuestas y los resultados con sus estudiantes, de manera que estas constituyan parte del aprendizaje.</t>
  </si>
  <si>
    <t>9. El equipo directivo y técnico pedagógico desarrollan procedimientos de acompañamiento a la acción docente en el aula que incluyen observación de clases, análisis del trabajo de los estudiantes y reflexión sobre las dificultades que enfrenta, con el fin de mejorar sus prácticas y desarrollar capacidades.</t>
  </si>
  <si>
    <t>2. El equipo técnico pedagógico organiza la asignación de los profesores y el horario de cada curso, privilegiando criterios pedagógicos (como distribución equilibrada de los  otros).tiempos de cada asignatura en la semana, experticia de los docentes, entre otros).</t>
  </si>
  <si>
    <t>6. El equipo técnico-pedagógico propone y acuerda lineamientos metodológicos generales, estrategias didácticas (como método de enseñanza y evaluación, políticas de tareas, entre otros) y formas de uso de recursos educativos para potenciar el aprendizaje en los estudiantes.</t>
  </si>
  <si>
    <t>7. El equipo técnico pedagógico asegura que los docentes cuenten con planificaciones de las clases, las que explicitan los objetivos de aprendizaje a tratar, estrategias didácticas propuestas y evaluación del logro de los aprendizajes.</t>
  </si>
  <si>
    <t>8. El equipo técnico pedagógico revisa y analiza las planificaciones de clases con el profesor para mejorar su contenido.</t>
  </si>
  <si>
    <t>12. El equipo técnico pedagógico organiza instancias de reflexión, identificación e intercambio de buenas prácticas pedagógicas, y análisis de dificultades en el ejercicio docente, para el desarrollo de una cultura de trabajo reflexiva y profesionalizada.</t>
  </si>
  <si>
    <t>13. El equipo técnico pedagógico promueve la reutilización, adaptación y mejora de los recursos desarrollados por los docentes (por ejemplo planificaciones, guías, pruebas, y otros instrumentos evaluativos), y establece un sistema para su organización y uso.</t>
  </si>
  <si>
    <t>4. El establecimiento cuenta con un sistema  de Monitoreo periódico del avance del Plan de Mejoramiento Educativo, o plan estratégico o planificación anual.</t>
  </si>
  <si>
    <t>6. El establecimiento cuenta con un sistema  organizado de los datos recopilados, actualizado, protegido y de fácil consulta.</t>
  </si>
  <si>
    <t>5. El establecimiento cuenta con un procedimiento  de diagnóstico de necesidades de perfeccionamiento docente, en base a lo cual diseña e implementa políticas de  sus profesores. formación continua y perfeccionamiento profesional conocidas y valoradas por sus profesores.</t>
  </si>
  <si>
    <t>ENCUESTA Nº 14</t>
  </si>
  <si>
    <t>Ximena Ramírez</t>
  </si>
  <si>
    <t>ENCUESTA Nº 15</t>
  </si>
  <si>
    <t>ENCUESTA Nº 16</t>
  </si>
  <si>
    <t>ENCUESTA Nº 17</t>
  </si>
  <si>
    <t>Claudia Vásquez</t>
  </si>
  <si>
    <t>Roberto González</t>
  </si>
  <si>
    <t>Brígida Maldonado</t>
  </si>
  <si>
    <t>ENCUESTA Nº 18</t>
  </si>
  <si>
    <t>ENCUESTA Nº 19</t>
  </si>
  <si>
    <t>Flor Lara</t>
  </si>
  <si>
    <t>Marcia Coñuecar</t>
  </si>
  <si>
    <t>ENCUESTA Nº 20</t>
  </si>
  <si>
    <t>José Gómez</t>
  </si>
  <si>
    <t>ENCUESTA Nº 21</t>
  </si>
  <si>
    <t xml:space="preserve">                Escala Evaluativa para el Análisis de las Áreas de Proceso</t>
  </si>
  <si>
    <t>3. Los profesores aplican variadas estrategias de enseñanza, por ejemplo, que los estudiantes comparen, clasifiquen, generen analogías y metáforas, resuman, elaboren preguntas, expliquen, modelen conceptos, entre otras.</t>
  </si>
  <si>
    <t>1. El establecimiento cuenta con estrategias para identificar, apoyar y monitorear a tiempo a los estudiantes que presentan dificultades en el aprendizaje académico.</t>
  </si>
  <si>
    <t>2. El establecimiento implementa estrategias para potenciar a los estudiantes con habilidades destacadas e intereses diversos, de modo que cuenten con oportunidades para desarrollarlos.</t>
  </si>
  <si>
    <t>3. El establecimiento cuenta con estrategias para identificar tempranamente, apoyar y monitorear a los estudiantes que presentan dificultades sociales, afectivas y conductuales.</t>
  </si>
  <si>
    <t>4. El establecimiento cuenta con un plan de trabajo individual para cada estudiante con necesidades educativas especiales que incluye apoyos académicos diferenciados,  trabajo con la familia, y procedimientos de evaluación y seguimiento.adecuaciones curriculares (cuando corresponde), estrategias detrabajo con la familia, y procedimientos de evaluación y seguimiento.</t>
  </si>
  <si>
    <t>5. El establecimiento identifica a tiempo a los estudiantes en riesgo de desertar e implementa acciones para asegurar su continuidad en el sistema.</t>
  </si>
  <si>
    <t>6. El establecimiento cuenta con un sistema de orientación vocacional que apoya a los estudiantes en la elección de estudios secundarios y superiores, que incluye la entrega de información actualizada sobre alternativas de estudio, instituciones, sistemas de ingreso, becas y créditos.</t>
  </si>
  <si>
    <t xml:space="preserve">                                         Área de Liderazgo Escolar</t>
  </si>
  <si>
    <t>2. El sostenedor establece metas claras al director.</t>
  </si>
  <si>
    <t>5. El sostenedor gestiona eficazmente los apoyos acordados.</t>
  </si>
  <si>
    <t>1. El director se compromete con el logro de altos resultados académicos y formativos.</t>
  </si>
  <si>
    <t>2. El director instala y compromete a la comunidad educativa con los objetivos formativos y académicos del establecimiento, definidos en el Proyecto Educativo Institucional.</t>
  </si>
  <si>
    <t>3. El director promueve una cultura de altas expectativas en la comunidad escolar: propone metas desafiantes y muestra confianza en la capacidad de alcanzarlas, tanto de los equipos como de los estudiantes.</t>
  </si>
  <si>
    <t>4. El director conduce de manera efectiva la gestión pedagógica y formativa del establecimiento: define prioridades, establece ritmo, coordina y delega responsabilidades, afianza lo que está funcionando bien, establece acuerdos, detecta problemas y busca los mecanismos para solucionarlos, entre otros.</t>
  </si>
  <si>
    <t>5. El director promueve y participa en el desarrollo y aprendizaje de los docentes: lidera conversaciones profesionales, promueve desafíos académicos a los  docentes, comparte reflexiones e inquietudes pedagógicas, retroalimenta oportuna y constructivamente a los docentes.</t>
  </si>
  <si>
    <t>6. El director gestiona los procesos de cambio y mejora en el establecimiento: orienta a su equipo a la identificación y análisis de las prácticas que requieren modificarse, y evaluarse para implementar las soluciones propuestas.</t>
  </si>
  <si>
    <t>2. El equipo directivo realiza un proceso sistemático anual de autoevaluación del establecimiento para elaborar el Plan de Mejoramiento Educativo, o plan estratégico o planificación anual.</t>
  </si>
  <si>
    <t>3. El establecimiento elabora un Plan de  Mejoramiento Educativo, o plan estratégico o planificación anual, que define prioridades, Metas, estrategias, plazos, responsables y recursos.</t>
  </si>
  <si>
    <t>5. El establecimiento recopila y sistematiza los resultados académicos y formativos de los estudiantes, los datos de eficiencia interna, de clima escolar, de satisfacción de los padres y del contexto, los analiza e interpreta y los utiliza para la toma de decisiones y la gestión educativa.</t>
  </si>
  <si>
    <t xml:space="preserve">                                        Área de Convivencia Escolar</t>
  </si>
  <si>
    <t>1. El establecimiento traduce los lineamientos formativos estipulados en el Proyecto Educativo Institucional en estrategias concretas para alcanzar su logro (prácticas pedagógicas transversales, programa de orientación, actividades de encuentro, talleres extra-programáticos, programas de formación docente, alianza familiaescuela, entre otros).</t>
  </si>
  <si>
    <t>2. El establecimiento cuenta con una persona o equipo a cargo de la Convivencia Escolar, con funciones y tiempos conocidos por todos los miembros de la comunidad educativa, que se responsabiliza por implementar y monitorear los lineamientos formativos.</t>
  </si>
  <si>
    <t>3. El establecimiento modela y enseña maneras constructivas de relacionarse y resolver conflictos.</t>
  </si>
  <si>
    <t>1. El establecimiento promueve y exige un ambiente de respeto y buen trato entre todos los miembros de la comunidad educativa y en todos los espacios formativos (aula, talleres, bibliotecas, patios, actos ceremoniales, eventos deportivos).</t>
  </si>
  <si>
    <t>3. El establecimiento cuenta con un Manual de Convivencia que explicita las normas para organizar la vida en común, que es conocido por el conjunto de la comunidad educativa y que se hace cumplir de manera efectiva.</t>
  </si>
  <si>
    <t>6. El establecimiento previene y enfrenta las conductas antisociales o violentas, desde las situaciones menores hasta las más graves, a través de estrategias concretas y consensuadas.</t>
  </si>
  <si>
    <t>7. El establecimiento previene y enfrenta el bullying o intimidación sistemática, a través de estrategias concretas.</t>
  </si>
  <si>
    <t>1. El establecimiento genera sentido de pertenencia en los estudiantes, lo que motiva su participación en torno al Proyecto Educativo Institucional.</t>
  </si>
  <si>
    <t>2. El establecimiento promueve el encuentro y la participación de los distintos estamentos de la comunidad educativa para crear lazos y fortalecer el sentido de pertenencia.</t>
  </si>
  <si>
    <t>3. El establecimiento promueve y modela entre sus estudiantes un sentido de responsabilidad con su comunidad, entorno y sociedad, y los motiva a realizar aportes concretos.</t>
  </si>
  <si>
    <t>4. El establecimiento valora y fomenta la expresión de ideas, el debate fundamentado y reflexivo entre los estudiantes en un contexto de respeto.</t>
  </si>
  <si>
    <t>5. El establecimiento promueve la participación  de todos los estamentos a través del funcionamiento efectivo del Consejo Escolar.</t>
  </si>
  <si>
    <t>6. El establecimiento promueve la participación de los estudiantes a través del Centro de Estudiantes y las Directivas de curso, los cuales han sido elegidos democráticamente.</t>
  </si>
  <si>
    <t>7. El establecimiento promueve y apoya la participación de los padres y apoderados a través del Centro de Padres y los Delegados de curso.</t>
  </si>
  <si>
    <t>8. El establecimiento promueve la participación de los docentes a través de la realización periódica del Consejo de profesores y lo valida como una instancia fundamental para discutir temas relacionados con la implementación del Proyecto Educativo Institucional.</t>
  </si>
  <si>
    <t>9. El establecimiento cuenta con canales de comunicación fluidos y eficientes para informar a los apoderados y estudiantes respecto de su funcionamiento.</t>
  </si>
  <si>
    <t>10. El establecimiento es receptivo a las necesidades e intereses de los apoderados y estudiantes, y cuenta con canales claros tanto para recibir sugerencias, inquietudes y críticas, como para canalizar aportes u otras formas de colaboración.</t>
  </si>
  <si>
    <t xml:space="preserve">                                Área de Gestión de Recursos</t>
  </si>
  <si>
    <t>4. El establecimiento cuenta con procesos de evaluación y retroalimentación de desempeño docente y administrativo, orientados a mejorar las prácticas.</t>
  </si>
  <si>
    <t>3. El establecimiento cuenta con estrategias para atraer y retener a los mejores profesores, ofreciéndoles condiciones atractivas de trabajo.</t>
  </si>
  <si>
    <t>6. El equipo directivo valora el trabajo del equipo docente e implementa sistemas de reconocimiento que promueven el compromiso profesional.</t>
  </si>
  <si>
    <t>7. El establecimiento cuenta con protocolos claros de desvinculación, incluyendo advertencias de incumplimiento previas.</t>
  </si>
  <si>
    <t>8. El establecimiento cuenta con un clima laboral positivo, colaborativo y de respeto.</t>
  </si>
  <si>
    <t>2. El establecimiento cuenta con un presupuesto  que concilia las necesidades de los diferentes estamentos.</t>
  </si>
  <si>
    <t>3. El establecimiento ejecuta sus gastos de acuerdo al presupuesto y controla su cumplimiento a lo largo del año.</t>
  </si>
  <si>
    <t>4. El establecimiento lleva la contabilidad al día y de manera ordenada y rinde cuenta pública del uso de recursos, de acuerdo a los instrumentos definidos por la Superintendencia.</t>
  </si>
  <si>
    <t>5. El establecimiento cumple la legislación  vigente: no tiene sanciones de la Superintendencia.</t>
  </si>
  <si>
    <t>6. El establecimiento está atento a los programas  de apoyo que se ofrecen y los gestiona en la medida que concuerdan con su Proyecto Educativo Institucional y su Plan de Mejoramiento.</t>
  </si>
  <si>
    <t>1. El establecimiento gestiona la matrícula y la  asistencia, de manera que logra completar los cupos disponibles y alcanza un alto nivel de asistencia a clases.</t>
  </si>
  <si>
    <t>2. El establecimiento cuenta con recursos didácticos suficientes para potenciar el aprendizaje de sus estudiantes en todos los niveles y establece normas y rutinas que favorecen su adecuada organización y uso.</t>
  </si>
  <si>
    <t>5. El establecimiento cuenta con un sistema para gestionar el equipamiento, los recursos educativos y el aseo, con procedimientos de mantención, reposición y control de inventario periódicos.</t>
  </si>
  <si>
    <t>Mónica Díaz</t>
  </si>
  <si>
    <t>3,55*100/4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</si>
</sst>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textRotation="255"/>
    </xf>
    <xf numFmtId="0" fontId="4" fillId="0" borderId="2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textRotation="90" wrapText="1" shrinkToFit="1"/>
    </xf>
    <xf numFmtId="0" fontId="0" fillId="0" borderId="1" xfId="0" applyBorder="1" applyAlignment="1">
      <alignment textRotation="90" wrapText="1"/>
    </xf>
    <xf numFmtId="0" fontId="0" fillId="0" borderId="4" xfId="0" applyBorder="1"/>
    <xf numFmtId="0" fontId="1" fillId="0" borderId="3" xfId="0" applyFont="1" applyBorder="1"/>
    <xf numFmtId="0" fontId="2" fillId="0" borderId="2" xfId="0" applyFont="1" applyBorder="1" applyAlignment="1">
      <alignment horizontal="center" vertical="center" textRotation="90" wrapText="1" shrinkToFit="1"/>
    </xf>
    <xf numFmtId="0" fontId="0" fillId="0" borderId="2" xfId="0" applyBorder="1" applyAlignment="1">
      <alignment textRotation="90" wrapText="1"/>
    </xf>
    <xf numFmtId="0" fontId="3" fillId="0" borderId="1" xfId="0" applyFont="1" applyBorder="1" applyAlignment="1">
      <alignment textRotation="255"/>
    </xf>
    <xf numFmtId="0" fontId="4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center"/>
    </xf>
    <xf numFmtId="0" fontId="0" fillId="2" borderId="1" xfId="0" applyFill="1" applyBorder="1" applyAlignment="1">
      <alignment textRotation="90"/>
    </xf>
    <xf numFmtId="9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textRotation="90"/>
    </xf>
    <xf numFmtId="0" fontId="1" fillId="6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0" fontId="0" fillId="0" borderId="5" xfId="0" applyBorder="1"/>
    <xf numFmtId="0" fontId="1" fillId="6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wrapText="1"/>
    </xf>
    <xf numFmtId="0" fontId="0" fillId="7" borderId="1" xfId="0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10" fontId="0" fillId="0" borderId="0" xfId="0" applyNumberFormat="1" applyFill="1" applyBorder="1" applyAlignment="1">
      <alignment horizontal="center" vertical="center"/>
    </xf>
    <xf numFmtId="10" fontId="0" fillId="0" borderId="0" xfId="0" applyNumberFormat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"/>
  <sheetViews>
    <sheetView workbookViewId="0">
      <selection activeCell="F16" sqref="F16"/>
    </sheetView>
  </sheetViews>
  <sheetFormatPr baseColWidth="10" defaultRowHeight="14.4"/>
  <sheetData>
    <row r="2" spans="1:2">
      <c r="A2">
        <v>1</v>
      </c>
      <c r="B2" t="s">
        <v>1</v>
      </c>
    </row>
    <row r="3" spans="1:2">
      <c r="A3">
        <v>2</v>
      </c>
      <c r="B3" t="s">
        <v>6</v>
      </c>
    </row>
    <row r="4" spans="1:2">
      <c r="A4">
        <v>3</v>
      </c>
      <c r="B4" t="s">
        <v>53</v>
      </c>
    </row>
    <row r="5" spans="1:2">
      <c r="A5">
        <v>4</v>
      </c>
      <c r="B5" t="s">
        <v>64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F12"/>
  <sheetViews>
    <sheetView topLeftCell="A4" workbookViewId="0">
      <selection activeCell="B5" sqref="B5"/>
    </sheetView>
  </sheetViews>
  <sheetFormatPr baseColWidth="10" defaultRowHeight="14.4"/>
  <cols>
    <col min="2" max="2" width="58.33203125" customWidth="1"/>
    <col min="3" max="23" width="3.33203125" hidden="1" customWidth="1"/>
    <col min="24" max="24" width="3.88671875" hidden="1" customWidth="1"/>
    <col min="25" max="25" width="8.5546875" hidden="1" customWidth="1"/>
    <col min="26" max="26" width="9" hidden="1" customWidth="1"/>
    <col min="27" max="27" width="18.44140625" hidden="1" customWidth="1"/>
    <col min="28" max="28" width="6.5546875" hidden="1" customWidth="1"/>
    <col min="29" max="30" width="3.88671875" customWidth="1"/>
    <col min="31" max="31" width="4.5546875" bestFit="1" customWidth="1"/>
    <col min="32" max="32" width="7.44140625" customWidth="1"/>
  </cols>
  <sheetData>
    <row r="2" spans="2:32" ht="204" customHeight="1">
      <c r="B2" s="28" t="s">
        <v>41</v>
      </c>
      <c r="C2" s="18" t="s">
        <v>12</v>
      </c>
      <c r="D2" s="18" t="s">
        <v>13</v>
      </c>
      <c r="E2" s="18" t="s">
        <v>14</v>
      </c>
      <c r="F2" s="18" t="s">
        <v>15</v>
      </c>
      <c r="G2" s="18" t="s">
        <v>16</v>
      </c>
      <c r="H2" s="18" t="s">
        <v>17</v>
      </c>
      <c r="I2" s="18" t="s">
        <v>18</v>
      </c>
      <c r="J2" s="18" t="s">
        <v>19</v>
      </c>
      <c r="K2" s="18" t="s">
        <v>20</v>
      </c>
      <c r="L2" s="18" t="s">
        <v>21</v>
      </c>
      <c r="M2" s="18" t="s">
        <v>22</v>
      </c>
      <c r="N2" s="18" t="s">
        <v>23</v>
      </c>
      <c r="O2" s="18" t="s">
        <v>62</v>
      </c>
      <c r="P2" s="18" t="s">
        <v>92</v>
      </c>
      <c r="Q2" s="18" t="s">
        <v>94</v>
      </c>
      <c r="R2" s="18" t="s">
        <v>95</v>
      </c>
      <c r="S2" s="18" t="s">
        <v>96</v>
      </c>
      <c r="T2" s="18" t="s">
        <v>100</v>
      </c>
      <c r="U2" s="18" t="s">
        <v>101</v>
      </c>
      <c r="V2" s="18" t="s">
        <v>104</v>
      </c>
      <c r="W2" s="18" t="s">
        <v>106</v>
      </c>
      <c r="X2" s="4" t="s">
        <v>2</v>
      </c>
      <c r="Y2" s="5" t="s">
        <v>1</v>
      </c>
      <c r="Z2" s="5" t="s">
        <v>6</v>
      </c>
      <c r="AA2" s="5" t="s">
        <v>53</v>
      </c>
      <c r="AB2" s="5" t="s">
        <v>69</v>
      </c>
      <c r="AC2" s="10" t="s">
        <v>3</v>
      </c>
      <c r="AD2" s="10" t="s">
        <v>4</v>
      </c>
      <c r="AE2" s="10" t="s">
        <v>5</v>
      </c>
      <c r="AF2" s="11" t="s">
        <v>34</v>
      </c>
    </row>
    <row r="3" spans="2:32" ht="43.2">
      <c r="B3" s="30" t="s">
        <v>135</v>
      </c>
      <c r="C3" s="12">
        <v>4</v>
      </c>
      <c r="D3" s="12">
        <v>3</v>
      </c>
      <c r="E3" s="12">
        <v>2</v>
      </c>
      <c r="F3" s="12">
        <v>4</v>
      </c>
      <c r="G3" s="12">
        <v>4</v>
      </c>
      <c r="H3" s="12">
        <v>3</v>
      </c>
      <c r="I3" s="12">
        <v>3</v>
      </c>
      <c r="J3" s="12">
        <v>2</v>
      </c>
      <c r="K3" s="12">
        <v>1</v>
      </c>
      <c r="L3" s="12">
        <v>2</v>
      </c>
      <c r="M3" s="12">
        <v>2</v>
      </c>
      <c r="N3" s="12">
        <v>3</v>
      </c>
      <c r="O3" s="12">
        <v>3</v>
      </c>
      <c r="P3" s="12">
        <v>3</v>
      </c>
      <c r="Q3" s="12">
        <v>2</v>
      </c>
      <c r="R3" s="12">
        <v>3</v>
      </c>
      <c r="S3" s="12">
        <v>2</v>
      </c>
      <c r="T3" s="12">
        <v>2</v>
      </c>
      <c r="U3" s="12">
        <v>1</v>
      </c>
      <c r="V3" s="12">
        <v>3</v>
      </c>
      <c r="W3" s="12">
        <v>3</v>
      </c>
      <c r="X3" s="12">
        <v>0</v>
      </c>
      <c r="Y3" s="12">
        <v>2</v>
      </c>
      <c r="Z3" s="12">
        <v>7</v>
      </c>
      <c r="AA3" s="12">
        <v>9</v>
      </c>
      <c r="AB3" s="12">
        <v>3</v>
      </c>
      <c r="AC3" s="12">
        <f>SUM(X3:AB3)</f>
        <v>21</v>
      </c>
      <c r="AD3" s="12">
        <f>SUM(AA3:AB3)</f>
        <v>12</v>
      </c>
      <c r="AE3" s="19">
        <v>0.56999999999999995</v>
      </c>
      <c r="AF3" s="12">
        <v>3</v>
      </c>
    </row>
    <row r="4" spans="2:32" ht="43.2">
      <c r="B4" s="30" t="s">
        <v>136</v>
      </c>
      <c r="C4" s="12">
        <v>4</v>
      </c>
      <c r="D4" s="12">
        <v>3</v>
      </c>
      <c r="E4" s="12">
        <v>2</v>
      </c>
      <c r="F4" s="12">
        <v>4</v>
      </c>
      <c r="G4" s="12">
        <v>4</v>
      </c>
      <c r="H4" s="12">
        <v>3</v>
      </c>
      <c r="I4" s="12">
        <v>2</v>
      </c>
      <c r="J4" s="12">
        <v>2</v>
      </c>
      <c r="K4" s="12">
        <v>1</v>
      </c>
      <c r="L4" s="12">
        <v>2</v>
      </c>
      <c r="M4" s="12">
        <v>2</v>
      </c>
      <c r="N4" s="12">
        <v>3</v>
      </c>
      <c r="O4" s="12">
        <v>3</v>
      </c>
      <c r="P4" s="12">
        <v>2</v>
      </c>
      <c r="Q4" s="12">
        <v>2</v>
      </c>
      <c r="R4" s="12">
        <v>3</v>
      </c>
      <c r="S4" s="12">
        <v>2</v>
      </c>
      <c r="T4" s="12">
        <v>1</v>
      </c>
      <c r="U4" s="12">
        <v>1</v>
      </c>
      <c r="V4" s="12">
        <v>3</v>
      </c>
      <c r="W4" s="12">
        <v>3</v>
      </c>
      <c r="X4" s="12">
        <v>0</v>
      </c>
      <c r="Y4" s="12">
        <v>3</v>
      </c>
      <c r="Z4" s="12">
        <v>8</v>
      </c>
      <c r="AA4" s="12">
        <v>7</v>
      </c>
      <c r="AB4" s="12">
        <v>3</v>
      </c>
      <c r="AC4" s="12">
        <f t="shared" ref="AC4:AC12" si="0">SUM(X4:AB4)</f>
        <v>21</v>
      </c>
      <c r="AD4" s="12">
        <f t="shared" ref="AD4:AD12" si="1">SUM(AA4:AB4)</f>
        <v>10</v>
      </c>
      <c r="AE4" s="19">
        <v>0.48</v>
      </c>
      <c r="AF4" s="12">
        <v>2</v>
      </c>
    </row>
    <row r="5" spans="2:32" ht="43.2">
      <c r="B5" s="30" t="s">
        <v>137</v>
      </c>
      <c r="C5" s="12">
        <v>4</v>
      </c>
      <c r="D5" s="12">
        <v>2</v>
      </c>
      <c r="E5" s="12">
        <v>2</v>
      </c>
      <c r="F5" s="12">
        <v>3</v>
      </c>
      <c r="G5" s="12">
        <v>4</v>
      </c>
      <c r="H5" s="12">
        <v>2</v>
      </c>
      <c r="I5" s="12">
        <v>2</v>
      </c>
      <c r="J5" s="12">
        <v>2</v>
      </c>
      <c r="K5" s="12">
        <v>2</v>
      </c>
      <c r="L5" s="12">
        <v>2</v>
      </c>
      <c r="M5" s="12">
        <v>2</v>
      </c>
      <c r="N5" s="12">
        <v>3</v>
      </c>
      <c r="O5" s="12">
        <v>3</v>
      </c>
      <c r="P5" s="12">
        <v>3</v>
      </c>
      <c r="Q5" s="12">
        <v>3</v>
      </c>
      <c r="R5" s="12">
        <v>3</v>
      </c>
      <c r="S5" s="12">
        <v>2</v>
      </c>
      <c r="T5" s="12">
        <v>2</v>
      </c>
      <c r="U5" s="12">
        <v>1</v>
      </c>
      <c r="V5" s="12">
        <v>4</v>
      </c>
      <c r="W5" s="12">
        <v>3</v>
      </c>
      <c r="X5" s="12">
        <v>0</v>
      </c>
      <c r="Y5" s="12">
        <v>1</v>
      </c>
      <c r="Z5" s="12">
        <v>10</v>
      </c>
      <c r="AA5" s="12">
        <v>7</v>
      </c>
      <c r="AB5" s="12">
        <v>3</v>
      </c>
      <c r="AC5" s="12">
        <f t="shared" si="0"/>
        <v>21</v>
      </c>
      <c r="AD5" s="12">
        <f t="shared" si="1"/>
        <v>10</v>
      </c>
      <c r="AE5" s="19">
        <v>0.48</v>
      </c>
      <c r="AF5" s="12">
        <v>2</v>
      </c>
    </row>
    <row r="6" spans="2:32" ht="43.2">
      <c r="B6" s="30" t="s">
        <v>138</v>
      </c>
      <c r="C6" s="12">
        <v>4</v>
      </c>
      <c r="D6" s="12">
        <v>3</v>
      </c>
      <c r="E6" s="12">
        <v>3</v>
      </c>
      <c r="F6" s="12">
        <v>3</v>
      </c>
      <c r="G6" s="12">
        <v>4</v>
      </c>
      <c r="H6" s="12">
        <v>4</v>
      </c>
      <c r="I6" s="12">
        <v>3</v>
      </c>
      <c r="J6" s="12">
        <v>2</v>
      </c>
      <c r="K6" s="12">
        <v>1</v>
      </c>
      <c r="L6" s="12">
        <v>1</v>
      </c>
      <c r="M6" s="12">
        <v>3</v>
      </c>
      <c r="N6" s="12">
        <v>3</v>
      </c>
      <c r="O6" s="12">
        <v>3</v>
      </c>
      <c r="P6" s="12">
        <v>3</v>
      </c>
      <c r="Q6" s="12">
        <v>3</v>
      </c>
      <c r="R6" s="12">
        <v>4</v>
      </c>
      <c r="S6" s="12">
        <v>2</v>
      </c>
      <c r="T6" s="12">
        <v>2</v>
      </c>
      <c r="U6" s="12">
        <v>1</v>
      </c>
      <c r="V6" s="12">
        <v>4</v>
      </c>
      <c r="W6" s="12">
        <v>3</v>
      </c>
      <c r="X6" s="12">
        <v>0</v>
      </c>
      <c r="Y6" s="12">
        <v>3</v>
      </c>
      <c r="Z6" s="12">
        <v>3</v>
      </c>
      <c r="AA6" s="12">
        <v>10</v>
      </c>
      <c r="AB6" s="12">
        <v>5</v>
      </c>
      <c r="AC6" s="12">
        <f t="shared" si="0"/>
        <v>21</v>
      </c>
      <c r="AD6" s="12">
        <f t="shared" si="1"/>
        <v>15</v>
      </c>
      <c r="AE6" s="19">
        <v>0.71</v>
      </c>
      <c r="AF6" s="12">
        <v>3</v>
      </c>
    </row>
    <row r="7" spans="2:32" ht="48.75" customHeight="1">
      <c r="B7" s="30" t="s">
        <v>139</v>
      </c>
      <c r="C7" s="12">
        <v>4</v>
      </c>
      <c r="D7" s="12">
        <v>4</v>
      </c>
      <c r="E7" s="12">
        <v>2</v>
      </c>
      <c r="F7" s="12">
        <v>4</v>
      </c>
      <c r="G7" s="12">
        <v>4</v>
      </c>
      <c r="H7" s="12">
        <v>3</v>
      </c>
      <c r="I7" s="12">
        <v>2</v>
      </c>
      <c r="J7" s="12">
        <v>2</v>
      </c>
      <c r="K7" s="12">
        <v>1</v>
      </c>
      <c r="L7" s="12">
        <v>2</v>
      </c>
      <c r="M7" s="12">
        <v>2</v>
      </c>
      <c r="N7" s="12">
        <v>2</v>
      </c>
      <c r="O7" s="12">
        <v>4</v>
      </c>
      <c r="P7" s="12">
        <v>3</v>
      </c>
      <c r="Q7" s="12">
        <v>2</v>
      </c>
      <c r="R7" s="12">
        <v>2</v>
      </c>
      <c r="S7" s="12">
        <v>2</v>
      </c>
      <c r="T7" s="12">
        <v>2</v>
      </c>
      <c r="U7" s="12">
        <v>1</v>
      </c>
      <c r="V7" s="12">
        <v>3</v>
      </c>
      <c r="W7" s="12">
        <v>3</v>
      </c>
      <c r="X7" s="12">
        <v>0</v>
      </c>
      <c r="Y7" s="12">
        <v>2</v>
      </c>
      <c r="Z7" s="12">
        <v>10</v>
      </c>
      <c r="AA7" s="12">
        <v>4</v>
      </c>
      <c r="AB7" s="12">
        <v>5</v>
      </c>
      <c r="AC7" s="12">
        <f t="shared" si="0"/>
        <v>21</v>
      </c>
      <c r="AD7" s="12">
        <f t="shared" si="1"/>
        <v>9</v>
      </c>
      <c r="AE7" s="19">
        <v>0.43</v>
      </c>
      <c r="AF7" s="12">
        <v>2</v>
      </c>
    </row>
    <row r="8" spans="2:32" ht="43.2">
      <c r="B8" s="30" t="s">
        <v>140</v>
      </c>
      <c r="C8" s="12">
        <v>4</v>
      </c>
      <c r="D8" s="12">
        <v>4</v>
      </c>
      <c r="E8" s="12">
        <v>2</v>
      </c>
      <c r="F8" s="12">
        <v>3</v>
      </c>
      <c r="G8" s="12">
        <v>4</v>
      </c>
      <c r="H8" s="12">
        <v>4</v>
      </c>
      <c r="I8" s="12">
        <v>3</v>
      </c>
      <c r="J8" s="12">
        <v>2</v>
      </c>
      <c r="K8" s="12">
        <v>1</v>
      </c>
      <c r="L8" s="12">
        <v>2</v>
      </c>
      <c r="M8" s="12">
        <v>2</v>
      </c>
      <c r="N8" s="12">
        <v>2</v>
      </c>
      <c r="O8" s="12">
        <v>2</v>
      </c>
      <c r="P8" s="12">
        <v>3</v>
      </c>
      <c r="Q8" s="12">
        <v>3</v>
      </c>
      <c r="R8" s="12">
        <v>1</v>
      </c>
      <c r="S8" s="12">
        <v>4</v>
      </c>
      <c r="T8" s="12">
        <v>1</v>
      </c>
      <c r="U8" s="12">
        <v>1</v>
      </c>
      <c r="V8" s="12">
        <v>3</v>
      </c>
      <c r="W8" s="12">
        <v>3</v>
      </c>
      <c r="X8" s="12">
        <v>0</v>
      </c>
      <c r="Y8" s="12">
        <v>4</v>
      </c>
      <c r="Z8" s="12">
        <v>6</v>
      </c>
      <c r="AA8" s="12">
        <v>6</v>
      </c>
      <c r="AB8" s="12">
        <v>5</v>
      </c>
      <c r="AC8" s="12">
        <f t="shared" si="0"/>
        <v>21</v>
      </c>
      <c r="AD8" s="12">
        <f t="shared" si="1"/>
        <v>11</v>
      </c>
      <c r="AE8" s="19">
        <v>0.52</v>
      </c>
      <c r="AF8" s="12">
        <v>3</v>
      </c>
    </row>
    <row r="9" spans="2:32" ht="28.8">
      <c r="B9" s="30" t="s">
        <v>141</v>
      </c>
      <c r="C9" s="12">
        <v>3</v>
      </c>
      <c r="D9" s="12">
        <v>4</v>
      </c>
      <c r="E9" s="12">
        <v>2</v>
      </c>
      <c r="F9" s="12">
        <v>4</v>
      </c>
      <c r="G9" s="12">
        <v>4</v>
      </c>
      <c r="H9" s="12">
        <v>3</v>
      </c>
      <c r="I9" s="12">
        <v>3</v>
      </c>
      <c r="J9" s="12">
        <v>2</v>
      </c>
      <c r="K9" s="12">
        <v>1</v>
      </c>
      <c r="L9" s="12">
        <v>2</v>
      </c>
      <c r="M9" s="12">
        <v>2</v>
      </c>
      <c r="N9" s="12">
        <v>4</v>
      </c>
      <c r="O9" s="12">
        <v>4</v>
      </c>
      <c r="P9" s="12">
        <v>3</v>
      </c>
      <c r="Q9" s="12">
        <v>4</v>
      </c>
      <c r="R9" s="12">
        <v>2</v>
      </c>
      <c r="S9" s="12">
        <v>4</v>
      </c>
      <c r="T9" s="12">
        <v>2</v>
      </c>
      <c r="U9" s="12">
        <v>2</v>
      </c>
      <c r="V9" s="12">
        <v>4</v>
      </c>
      <c r="W9" s="12">
        <v>4</v>
      </c>
      <c r="X9" s="12">
        <v>0</v>
      </c>
      <c r="Y9" s="12">
        <v>1</v>
      </c>
      <c r="Z9" s="12">
        <v>7</v>
      </c>
      <c r="AA9" s="12">
        <v>4</v>
      </c>
      <c r="AB9" s="12">
        <v>9</v>
      </c>
      <c r="AC9" s="12">
        <f t="shared" si="0"/>
        <v>21</v>
      </c>
      <c r="AD9" s="12">
        <f t="shared" si="1"/>
        <v>13</v>
      </c>
      <c r="AE9" s="19">
        <v>0.62</v>
      </c>
      <c r="AF9" s="12">
        <v>3</v>
      </c>
    </row>
    <row r="10" spans="2:32" ht="72">
      <c r="B10" s="30" t="s">
        <v>142</v>
      </c>
      <c r="C10" s="12">
        <v>4</v>
      </c>
      <c r="D10" s="12">
        <v>4</v>
      </c>
      <c r="E10" s="12">
        <v>3</v>
      </c>
      <c r="F10" s="12">
        <v>4</v>
      </c>
      <c r="G10" s="12">
        <v>4</v>
      </c>
      <c r="H10" s="12">
        <v>4</v>
      </c>
      <c r="I10" s="12">
        <v>2</v>
      </c>
      <c r="J10" s="12">
        <v>2</v>
      </c>
      <c r="K10" s="12">
        <v>2</v>
      </c>
      <c r="L10" s="12">
        <v>2</v>
      </c>
      <c r="M10" s="12">
        <v>2</v>
      </c>
      <c r="N10" s="12">
        <v>4</v>
      </c>
      <c r="O10" s="12">
        <v>4</v>
      </c>
      <c r="P10" s="12">
        <v>3</v>
      </c>
      <c r="Q10" s="12">
        <v>4</v>
      </c>
      <c r="R10" s="12">
        <v>4</v>
      </c>
      <c r="S10" s="12">
        <v>4</v>
      </c>
      <c r="T10" s="12">
        <v>3</v>
      </c>
      <c r="U10" s="12">
        <v>1</v>
      </c>
      <c r="V10" s="12">
        <v>4</v>
      </c>
      <c r="W10" s="12">
        <v>4</v>
      </c>
      <c r="X10" s="12">
        <v>0</v>
      </c>
      <c r="Y10" s="12">
        <v>1</v>
      </c>
      <c r="Z10" s="12">
        <v>5</v>
      </c>
      <c r="AA10" s="12">
        <v>3</v>
      </c>
      <c r="AB10" s="12">
        <v>12</v>
      </c>
      <c r="AC10" s="12">
        <f t="shared" si="0"/>
        <v>21</v>
      </c>
      <c r="AD10" s="12">
        <f t="shared" si="1"/>
        <v>15</v>
      </c>
      <c r="AE10" s="19">
        <v>0.71</v>
      </c>
      <c r="AF10" s="12">
        <v>3</v>
      </c>
    </row>
    <row r="11" spans="2:32" ht="43.2">
      <c r="B11" s="30" t="s">
        <v>143</v>
      </c>
      <c r="C11" s="12">
        <v>4</v>
      </c>
      <c r="D11" s="12">
        <v>4</v>
      </c>
      <c r="E11" s="12">
        <v>2</v>
      </c>
      <c r="F11" s="12">
        <v>4</v>
      </c>
      <c r="G11" s="12">
        <v>4</v>
      </c>
      <c r="H11" s="12">
        <v>3</v>
      </c>
      <c r="I11" s="12">
        <v>3</v>
      </c>
      <c r="J11" s="12">
        <v>2</v>
      </c>
      <c r="K11" s="12">
        <v>2</v>
      </c>
      <c r="L11" s="12">
        <v>2</v>
      </c>
      <c r="M11" s="12">
        <v>2</v>
      </c>
      <c r="N11" s="12">
        <v>3</v>
      </c>
      <c r="O11" s="12">
        <v>4</v>
      </c>
      <c r="P11" s="12">
        <v>3</v>
      </c>
      <c r="Q11" s="12">
        <v>4</v>
      </c>
      <c r="R11" s="12">
        <v>3</v>
      </c>
      <c r="S11" s="12">
        <v>3</v>
      </c>
      <c r="T11" s="12">
        <v>3</v>
      </c>
      <c r="U11" s="12">
        <v>2</v>
      </c>
      <c r="V11" s="12">
        <v>4</v>
      </c>
      <c r="W11" s="12">
        <v>4</v>
      </c>
      <c r="X11" s="12">
        <v>0</v>
      </c>
      <c r="Y11" s="12">
        <v>0</v>
      </c>
      <c r="Z11" s="12">
        <v>6</v>
      </c>
      <c r="AA11" s="12">
        <v>7</v>
      </c>
      <c r="AB11" s="12">
        <v>8</v>
      </c>
      <c r="AC11" s="12">
        <f t="shared" si="0"/>
        <v>21</v>
      </c>
      <c r="AD11" s="12">
        <f t="shared" si="1"/>
        <v>15</v>
      </c>
      <c r="AE11" s="19">
        <v>0.71</v>
      </c>
      <c r="AF11" s="12">
        <v>3</v>
      </c>
    </row>
    <row r="12" spans="2:32" ht="66.75" customHeight="1">
      <c r="B12" s="30" t="s">
        <v>144</v>
      </c>
      <c r="C12" s="12">
        <v>4</v>
      </c>
      <c r="D12" s="12">
        <v>2</v>
      </c>
      <c r="E12" s="12">
        <v>2</v>
      </c>
      <c r="F12" s="12">
        <v>4</v>
      </c>
      <c r="G12" s="12">
        <v>4</v>
      </c>
      <c r="H12" s="12">
        <v>3</v>
      </c>
      <c r="I12" s="12">
        <v>3</v>
      </c>
      <c r="J12" s="12">
        <v>2</v>
      </c>
      <c r="K12" s="12">
        <v>1</v>
      </c>
      <c r="L12" s="12">
        <v>2</v>
      </c>
      <c r="M12" s="12">
        <v>2</v>
      </c>
      <c r="N12" s="12">
        <v>1</v>
      </c>
      <c r="O12" s="12">
        <v>4</v>
      </c>
      <c r="P12" s="12">
        <v>3</v>
      </c>
      <c r="Q12" s="12">
        <v>3</v>
      </c>
      <c r="R12" s="12">
        <v>2</v>
      </c>
      <c r="S12" s="12">
        <v>3</v>
      </c>
      <c r="T12" s="12">
        <v>2</v>
      </c>
      <c r="U12" s="12">
        <v>2</v>
      </c>
      <c r="V12" s="12">
        <v>3</v>
      </c>
      <c r="W12" s="12">
        <v>3</v>
      </c>
      <c r="X12" s="12">
        <v>0</v>
      </c>
      <c r="Y12" s="12">
        <v>2</v>
      </c>
      <c r="Z12" s="12">
        <v>8</v>
      </c>
      <c r="AA12" s="12">
        <v>7</v>
      </c>
      <c r="AB12" s="12">
        <v>4</v>
      </c>
      <c r="AC12" s="12">
        <f t="shared" si="0"/>
        <v>21</v>
      </c>
      <c r="AD12" s="12">
        <f t="shared" si="1"/>
        <v>11</v>
      </c>
      <c r="AE12" s="19">
        <v>0.52</v>
      </c>
      <c r="AF12" s="12">
        <v>3</v>
      </c>
    </row>
  </sheetData>
  <pageMargins left="0.31496062992125984" right="0.31496062992125984" top="0.74803149606299213" bottom="0.74803149606299213" header="0.31496062992125984" footer="0.31496062992125984"/>
  <pageSetup paperSize="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G10"/>
  <sheetViews>
    <sheetView workbookViewId="0">
      <selection activeCell="AE8" sqref="AE8"/>
    </sheetView>
  </sheetViews>
  <sheetFormatPr baseColWidth="10" defaultRowHeight="14.4"/>
  <cols>
    <col min="1" max="1" width="12.109375" customWidth="1"/>
    <col min="2" max="2" width="61.88671875" customWidth="1"/>
    <col min="3" max="23" width="3.33203125" hidden="1" customWidth="1"/>
    <col min="24" max="24" width="3.88671875" hidden="1" customWidth="1"/>
    <col min="25" max="25" width="8.6640625" hidden="1" customWidth="1"/>
    <col min="26" max="26" width="9" hidden="1" customWidth="1"/>
    <col min="27" max="27" width="17.88671875" hidden="1" customWidth="1"/>
    <col min="28" max="28" width="6.109375" hidden="1" customWidth="1"/>
    <col min="29" max="30" width="3.88671875" customWidth="1"/>
    <col min="31" max="31" width="5.5546875" bestFit="1" customWidth="1"/>
    <col min="32" max="32" width="7.5546875" customWidth="1"/>
  </cols>
  <sheetData>
    <row r="1" spans="2:33">
      <c r="B1" s="7" t="s">
        <v>145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23"/>
    </row>
    <row r="2" spans="2:33" ht="252" customHeight="1">
      <c r="B2" s="28" t="s">
        <v>42</v>
      </c>
      <c r="C2" s="18" t="s">
        <v>12</v>
      </c>
      <c r="D2" s="18" t="s">
        <v>13</v>
      </c>
      <c r="E2" s="18" t="s">
        <v>14</v>
      </c>
      <c r="F2" s="18" t="s">
        <v>15</v>
      </c>
      <c r="G2" s="18" t="s">
        <v>16</v>
      </c>
      <c r="H2" s="18" t="s">
        <v>17</v>
      </c>
      <c r="I2" s="18" t="s">
        <v>18</v>
      </c>
      <c r="J2" s="18" t="s">
        <v>19</v>
      </c>
      <c r="K2" s="18" t="s">
        <v>20</v>
      </c>
      <c r="L2" s="18" t="s">
        <v>21</v>
      </c>
      <c r="M2" s="18" t="s">
        <v>22</v>
      </c>
      <c r="N2" s="18" t="s">
        <v>23</v>
      </c>
      <c r="O2" s="18" t="s">
        <v>62</v>
      </c>
      <c r="P2" s="18" t="s">
        <v>92</v>
      </c>
      <c r="Q2" s="18" t="s">
        <v>94</v>
      </c>
      <c r="R2" s="18" t="s">
        <v>95</v>
      </c>
      <c r="S2" s="18" t="s">
        <v>96</v>
      </c>
      <c r="T2" s="18" t="s">
        <v>100</v>
      </c>
      <c r="U2" s="18" t="s">
        <v>101</v>
      </c>
      <c r="V2" s="18" t="s">
        <v>104</v>
      </c>
      <c r="W2" s="18" t="s">
        <v>106</v>
      </c>
      <c r="X2" s="4" t="s">
        <v>2</v>
      </c>
      <c r="Y2" s="5" t="s">
        <v>1</v>
      </c>
      <c r="Z2" s="5" t="s">
        <v>6</v>
      </c>
      <c r="AA2" s="5" t="s">
        <v>53</v>
      </c>
      <c r="AB2" s="5" t="s">
        <v>69</v>
      </c>
      <c r="AC2" s="10" t="s">
        <v>3</v>
      </c>
      <c r="AD2" s="10" t="s">
        <v>4</v>
      </c>
      <c r="AE2" s="10" t="s">
        <v>5</v>
      </c>
      <c r="AF2" s="11" t="s">
        <v>34</v>
      </c>
    </row>
    <row r="3" spans="2:33" ht="49.5" customHeight="1">
      <c r="B3" s="31" t="s">
        <v>75</v>
      </c>
      <c r="C3" s="12">
        <v>4</v>
      </c>
      <c r="D3" s="12">
        <v>4</v>
      </c>
      <c r="E3" s="12">
        <v>3</v>
      </c>
      <c r="F3" s="12">
        <v>3</v>
      </c>
      <c r="G3" s="12">
        <v>4</v>
      </c>
      <c r="H3" s="12">
        <v>4</v>
      </c>
      <c r="I3" s="12">
        <v>3</v>
      </c>
      <c r="J3" s="12">
        <v>4</v>
      </c>
      <c r="K3" s="12">
        <v>1</v>
      </c>
      <c r="L3" s="12">
        <v>2</v>
      </c>
      <c r="M3" s="12">
        <v>4</v>
      </c>
      <c r="N3" s="12">
        <v>4</v>
      </c>
      <c r="O3" s="12">
        <v>4</v>
      </c>
      <c r="P3" s="12">
        <v>3</v>
      </c>
      <c r="Q3" s="12">
        <v>4</v>
      </c>
      <c r="R3" s="12">
        <v>4</v>
      </c>
      <c r="S3" s="12">
        <v>3</v>
      </c>
      <c r="T3" s="12">
        <v>2</v>
      </c>
      <c r="U3" s="12">
        <v>1</v>
      </c>
      <c r="V3" s="12">
        <v>4</v>
      </c>
      <c r="W3" s="12">
        <v>3</v>
      </c>
      <c r="X3" s="12">
        <v>0</v>
      </c>
      <c r="Y3" s="12">
        <v>2</v>
      </c>
      <c r="Z3" s="12">
        <v>2</v>
      </c>
      <c r="AA3" s="12">
        <v>6</v>
      </c>
      <c r="AB3" s="12">
        <v>11</v>
      </c>
      <c r="AC3" s="12">
        <f>SUM(X3:AB3)</f>
        <v>21</v>
      </c>
      <c r="AD3" s="12">
        <f>SUM(AA3:AB3)</f>
        <v>17</v>
      </c>
      <c r="AE3" s="19">
        <v>0.81</v>
      </c>
      <c r="AF3" s="12">
        <v>4</v>
      </c>
      <c r="AG3" s="13"/>
    </row>
    <row r="4" spans="2:33" ht="43.2">
      <c r="B4" s="31" t="s">
        <v>76</v>
      </c>
      <c r="C4" s="12">
        <v>4</v>
      </c>
      <c r="D4" s="12"/>
      <c r="E4" s="12">
        <v>3</v>
      </c>
      <c r="F4" s="12">
        <v>4</v>
      </c>
      <c r="G4" s="12">
        <v>4</v>
      </c>
      <c r="H4" s="12">
        <v>3</v>
      </c>
      <c r="I4" s="12">
        <v>3</v>
      </c>
      <c r="J4" s="12">
        <v>3</v>
      </c>
      <c r="K4" s="12">
        <v>1</v>
      </c>
      <c r="L4" s="12">
        <v>2</v>
      </c>
      <c r="M4" s="12">
        <v>1</v>
      </c>
      <c r="N4" s="12">
        <v>3</v>
      </c>
      <c r="O4" s="12">
        <v>4</v>
      </c>
      <c r="P4" s="12">
        <v>3</v>
      </c>
      <c r="Q4" s="12">
        <v>3</v>
      </c>
      <c r="R4" s="12">
        <v>2</v>
      </c>
      <c r="S4" s="12">
        <v>3</v>
      </c>
      <c r="T4" s="12">
        <v>3</v>
      </c>
      <c r="U4" s="12">
        <v>2</v>
      </c>
      <c r="V4" s="12">
        <v>3</v>
      </c>
      <c r="W4" s="12">
        <v>2</v>
      </c>
      <c r="X4" s="12">
        <v>1</v>
      </c>
      <c r="Y4" s="12">
        <v>2</v>
      </c>
      <c r="Z4" s="12">
        <v>5</v>
      </c>
      <c r="AA4" s="12">
        <v>9</v>
      </c>
      <c r="AB4" s="12">
        <v>4</v>
      </c>
      <c r="AC4" s="12">
        <f t="shared" ref="AC4:AC10" si="0">SUM(X4:AB4)</f>
        <v>21</v>
      </c>
      <c r="AD4" s="12">
        <f t="shared" ref="AD4:AD10" si="1">SUM(AA4:AB4)</f>
        <v>13</v>
      </c>
      <c r="AE4" s="19">
        <v>0.62</v>
      </c>
      <c r="AF4" s="12">
        <v>3</v>
      </c>
      <c r="AG4" s="13"/>
    </row>
    <row r="5" spans="2:33" ht="28.8">
      <c r="B5" s="31" t="s">
        <v>147</v>
      </c>
      <c r="C5" s="12">
        <v>4</v>
      </c>
      <c r="D5" s="12">
        <v>2</v>
      </c>
      <c r="E5" s="12">
        <v>2</v>
      </c>
      <c r="F5" s="12">
        <v>4</v>
      </c>
      <c r="G5" s="12">
        <v>4</v>
      </c>
      <c r="H5" s="12">
        <v>3</v>
      </c>
      <c r="I5" s="12">
        <v>1</v>
      </c>
      <c r="J5" s="12">
        <v>2</v>
      </c>
      <c r="K5" s="12">
        <v>1</v>
      </c>
      <c r="L5" s="12">
        <v>2</v>
      </c>
      <c r="M5" s="12">
        <v>1</v>
      </c>
      <c r="N5" s="12">
        <v>1</v>
      </c>
      <c r="O5" s="12">
        <v>2</v>
      </c>
      <c r="P5" s="12">
        <v>3</v>
      </c>
      <c r="Q5" s="12">
        <v>3</v>
      </c>
      <c r="R5" s="12">
        <v>2</v>
      </c>
      <c r="S5" s="12">
        <v>3</v>
      </c>
      <c r="T5" s="12">
        <v>3</v>
      </c>
      <c r="U5" s="12">
        <v>1</v>
      </c>
      <c r="V5" s="12">
        <v>3</v>
      </c>
      <c r="W5" s="12">
        <v>3</v>
      </c>
      <c r="X5" s="12">
        <v>0</v>
      </c>
      <c r="Y5" s="12">
        <v>5</v>
      </c>
      <c r="Z5" s="12">
        <v>6</v>
      </c>
      <c r="AA5" s="12">
        <v>7</v>
      </c>
      <c r="AB5" s="12">
        <v>3</v>
      </c>
      <c r="AC5" s="12">
        <f t="shared" si="0"/>
        <v>21</v>
      </c>
      <c r="AD5" s="12">
        <f t="shared" si="1"/>
        <v>10</v>
      </c>
      <c r="AE5" s="19">
        <v>0.48</v>
      </c>
      <c r="AF5" s="12">
        <v>2</v>
      </c>
      <c r="AG5" s="13"/>
    </row>
    <row r="6" spans="2:33" ht="43.2">
      <c r="B6" s="31" t="s">
        <v>146</v>
      </c>
      <c r="C6" s="12">
        <v>4</v>
      </c>
      <c r="D6" s="12">
        <v>3</v>
      </c>
      <c r="E6" s="12">
        <v>2</v>
      </c>
      <c r="F6" s="12">
        <v>3</v>
      </c>
      <c r="G6" s="12">
        <v>4</v>
      </c>
      <c r="H6" s="12">
        <v>3</v>
      </c>
      <c r="I6" s="12">
        <v>3</v>
      </c>
      <c r="J6" s="12">
        <v>3</v>
      </c>
      <c r="K6" s="12">
        <v>3</v>
      </c>
      <c r="L6" s="12">
        <v>2</v>
      </c>
      <c r="M6" s="12">
        <v>2</v>
      </c>
      <c r="N6" s="12">
        <v>2</v>
      </c>
      <c r="O6" s="12">
        <v>4</v>
      </c>
      <c r="P6" s="12"/>
      <c r="Q6" s="12">
        <v>3</v>
      </c>
      <c r="R6" s="12">
        <v>3</v>
      </c>
      <c r="S6" s="12">
        <v>3</v>
      </c>
      <c r="T6" s="12">
        <v>2</v>
      </c>
      <c r="U6" s="12">
        <v>1</v>
      </c>
      <c r="V6" s="12">
        <v>4</v>
      </c>
      <c r="W6" s="12">
        <v>3</v>
      </c>
      <c r="X6" s="12">
        <v>1</v>
      </c>
      <c r="Y6" s="12">
        <v>1</v>
      </c>
      <c r="Z6" s="12">
        <v>5</v>
      </c>
      <c r="AA6" s="12">
        <v>10</v>
      </c>
      <c r="AB6" s="12">
        <v>4</v>
      </c>
      <c r="AC6" s="12">
        <f t="shared" si="0"/>
        <v>21</v>
      </c>
      <c r="AD6" s="12">
        <f t="shared" si="1"/>
        <v>14</v>
      </c>
      <c r="AE6" s="19">
        <v>0.67</v>
      </c>
      <c r="AF6" s="12">
        <v>3</v>
      </c>
      <c r="AG6" s="13"/>
    </row>
    <row r="7" spans="2:33" ht="57.6">
      <c r="B7" s="31" t="s">
        <v>91</v>
      </c>
      <c r="C7" s="12">
        <v>4</v>
      </c>
      <c r="D7" s="12">
        <v>3</v>
      </c>
      <c r="E7" s="12">
        <v>3</v>
      </c>
      <c r="F7" s="12">
        <v>3</v>
      </c>
      <c r="G7" s="12">
        <v>4</v>
      </c>
      <c r="H7" s="12">
        <v>4</v>
      </c>
      <c r="I7" s="12">
        <v>2</v>
      </c>
      <c r="J7" s="12">
        <v>2</v>
      </c>
      <c r="K7" s="12">
        <v>1</v>
      </c>
      <c r="L7" s="12">
        <v>2</v>
      </c>
      <c r="M7" s="12">
        <v>2</v>
      </c>
      <c r="N7" s="12">
        <v>4</v>
      </c>
      <c r="O7" s="12">
        <v>3</v>
      </c>
      <c r="P7" s="12">
        <v>3</v>
      </c>
      <c r="Q7" s="12">
        <v>3</v>
      </c>
      <c r="R7" s="12">
        <v>2</v>
      </c>
      <c r="S7" s="12">
        <v>3</v>
      </c>
      <c r="T7" s="12">
        <v>2</v>
      </c>
      <c r="U7" s="12">
        <v>1</v>
      </c>
      <c r="V7" s="12">
        <v>3</v>
      </c>
      <c r="W7" s="12">
        <v>3</v>
      </c>
      <c r="X7" s="12">
        <v>0</v>
      </c>
      <c r="Y7" s="12">
        <v>2</v>
      </c>
      <c r="Z7" s="12">
        <v>6</v>
      </c>
      <c r="AA7" s="12">
        <v>9</v>
      </c>
      <c r="AB7" s="12">
        <v>4</v>
      </c>
      <c r="AC7" s="12">
        <f t="shared" si="0"/>
        <v>21</v>
      </c>
      <c r="AD7" s="12">
        <f t="shared" si="1"/>
        <v>13</v>
      </c>
      <c r="AE7" s="19">
        <v>0.62</v>
      </c>
      <c r="AF7" s="12">
        <v>3</v>
      </c>
      <c r="AG7" s="13"/>
    </row>
    <row r="8" spans="2:33" ht="28.8">
      <c r="B8" s="31" t="s">
        <v>148</v>
      </c>
      <c r="C8" s="12">
        <v>3</v>
      </c>
      <c r="D8" s="12">
        <v>2</v>
      </c>
      <c r="E8" s="12">
        <v>2</v>
      </c>
      <c r="F8" s="12">
        <v>4</v>
      </c>
      <c r="G8" s="12">
        <v>3</v>
      </c>
      <c r="H8" s="12">
        <v>3</v>
      </c>
      <c r="I8" s="12">
        <v>1</v>
      </c>
      <c r="J8" s="12">
        <v>1</v>
      </c>
      <c r="K8" s="12">
        <v>1</v>
      </c>
      <c r="L8" s="12">
        <v>2</v>
      </c>
      <c r="M8" s="12">
        <v>1</v>
      </c>
      <c r="N8" s="12">
        <v>2</v>
      </c>
      <c r="O8" s="12">
        <v>3</v>
      </c>
      <c r="P8" s="12">
        <v>3</v>
      </c>
      <c r="Q8" s="12">
        <v>2</v>
      </c>
      <c r="R8" s="12">
        <v>1</v>
      </c>
      <c r="S8" s="12">
        <v>2</v>
      </c>
      <c r="T8" s="12">
        <v>1</v>
      </c>
      <c r="U8" s="12">
        <v>2</v>
      </c>
      <c r="V8" s="12">
        <v>4</v>
      </c>
      <c r="W8" s="12">
        <v>3</v>
      </c>
      <c r="X8" s="12">
        <v>0</v>
      </c>
      <c r="Y8" s="12">
        <v>6</v>
      </c>
      <c r="Z8" s="12">
        <v>7</v>
      </c>
      <c r="AA8" s="12">
        <v>6</v>
      </c>
      <c r="AB8" s="12">
        <v>2</v>
      </c>
      <c r="AC8" s="12">
        <f t="shared" si="0"/>
        <v>21</v>
      </c>
      <c r="AD8" s="12">
        <f t="shared" si="1"/>
        <v>8</v>
      </c>
      <c r="AE8" s="19">
        <v>0.38</v>
      </c>
      <c r="AF8" s="12">
        <v>2</v>
      </c>
      <c r="AG8" s="13"/>
    </row>
    <row r="9" spans="2:33" ht="36" customHeight="1">
      <c r="B9" s="31" t="s">
        <v>149</v>
      </c>
      <c r="C9" s="12">
        <v>3</v>
      </c>
      <c r="D9" s="12">
        <v>3</v>
      </c>
      <c r="E9" s="12">
        <v>3</v>
      </c>
      <c r="F9" s="12">
        <v>3</v>
      </c>
      <c r="G9" s="12">
        <v>3</v>
      </c>
      <c r="H9" s="12">
        <v>2</v>
      </c>
      <c r="I9" s="12">
        <v>2</v>
      </c>
      <c r="J9" s="12">
        <v>2</v>
      </c>
      <c r="K9" s="12">
        <v>1</v>
      </c>
      <c r="L9" s="12">
        <v>2</v>
      </c>
      <c r="M9" s="12">
        <v>2</v>
      </c>
      <c r="N9" s="12">
        <v>2</v>
      </c>
      <c r="O9" s="12">
        <v>4</v>
      </c>
      <c r="P9" s="12">
        <v>3</v>
      </c>
      <c r="Q9" s="12">
        <v>4</v>
      </c>
      <c r="R9" s="12">
        <v>1</v>
      </c>
      <c r="S9" s="12">
        <v>3</v>
      </c>
      <c r="T9" s="12">
        <v>2</v>
      </c>
      <c r="U9" s="12">
        <v>2</v>
      </c>
      <c r="V9" s="12">
        <v>4</v>
      </c>
      <c r="W9" s="12">
        <v>2</v>
      </c>
      <c r="X9" s="12">
        <v>0</v>
      </c>
      <c r="Y9" s="12">
        <v>2</v>
      </c>
      <c r="Z9" s="12">
        <v>9</v>
      </c>
      <c r="AA9" s="12">
        <v>7</v>
      </c>
      <c r="AB9" s="12">
        <v>3</v>
      </c>
      <c r="AC9" s="12">
        <f t="shared" si="0"/>
        <v>21</v>
      </c>
      <c r="AD9" s="12">
        <f t="shared" si="1"/>
        <v>10</v>
      </c>
      <c r="AE9" s="19">
        <v>0.48</v>
      </c>
      <c r="AF9" s="12">
        <v>2</v>
      </c>
      <c r="AG9" s="13"/>
    </row>
    <row r="10" spans="2:33" ht="28.8">
      <c r="B10" s="31" t="s">
        <v>150</v>
      </c>
      <c r="C10" s="12">
        <v>3</v>
      </c>
      <c r="D10" s="12">
        <v>3</v>
      </c>
      <c r="E10" s="12">
        <v>3</v>
      </c>
      <c r="F10" s="12">
        <v>4</v>
      </c>
      <c r="G10" s="12">
        <v>3</v>
      </c>
      <c r="H10" s="12">
        <v>3</v>
      </c>
      <c r="I10" s="12">
        <v>2</v>
      </c>
      <c r="J10" s="12">
        <v>2</v>
      </c>
      <c r="K10" s="12">
        <v>1</v>
      </c>
      <c r="L10" s="12">
        <v>2</v>
      </c>
      <c r="M10" s="12">
        <v>2</v>
      </c>
      <c r="N10" s="12">
        <v>4</v>
      </c>
      <c r="O10" s="12">
        <v>4</v>
      </c>
      <c r="P10" s="12">
        <v>3</v>
      </c>
      <c r="Q10" s="12">
        <v>4</v>
      </c>
      <c r="R10" s="12">
        <v>4</v>
      </c>
      <c r="S10" s="12">
        <v>3</v>
      </c>
      <c r="T10" s="12">
        <v>4</v>
      </c>
      <c r="U10" s="12">
        <v>3</v>
      </c>
      <c r="V10" s="12">
        <v>4</v>
      </c>
      <c r="W10" s="12">
        <v>3</v>
      </c>
      <c r="X10" s="12">
        <v>0</v>
      </c>
      <c r="Y10" s="12">
        <v>1</v>
      </c>
      <c r="Z10" s="12">
        <v>4</v>
      </c>
      <c r="AA10" s="12">
        <v>9</v>
      </c>
      <c r="AB10" s="12">
        <v>7</v>
      </c>
      <c r="AC10" s="12">
        <f t="shared" si="0"/>
        <v>21</v>
      </c>
      <c r="AD10" s="12">
        <f t="shared" si="1"/>
        <v>16</v>
      </c>
      <c r="AE10" s="19">
        <v>0.76</v>
      </c>
      <c r="AF10" s="12">
        <v>4</v>
      </c>
      <c r="AG10" s="13"/>
    </row>
  </sheetData>
  <pageMargins left="0.31496062992125984" right="0.11811023622047245" top="0.74803149606299213" bottom="0.74803149606299213" header="0.31496062992125984" footer="0.31496062992125984"/>
  <pageSetup paperSize="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G9"/>
  <sheetViews>
    <sheetView topLeftCell="A3" workbookViewId="0">
      <selection activeCell="AB1" sqref="C1:AB1048576"/>
    </sheetView>
  </sheetViews>
  <sheetFormatPr baseColWidth="10" defaultRowHeight="14.4"/>
  <cols>
    <col min="1" max="1" width="12.33203125" customWidth="1"/>
    <col min="2" max="2" width="59.5546875" customWidth="1"/>
    <col min="3" max="23" width="3.33203125" hidden="1" customWidth="1"/>
    <col min="24" max="24" width="3.88671875" hidden="1" customWidth="1"/>
    <col min="25" max="25" width="9" hidden="1" customWidth="1"/>
    <col min="26" max="26" width="9.109375" hidden="1" customWidth="1"/>
    <col min="27" max="27" width="17.5546875" hidden="1" customWidth="1"/>
    <col min="28" max="28" width="6.5546875" hidden="1" customWidth="1"/>
    <col min="29" max="30" width="3.88671875" customWidth="1"/>
    <col min="31" max="31" width="4.5546875" bestFit="1" customWidth="1"/>
    <col min="32" max="32" width="7.5546875" customWidth="1"/>
  </cols>
  <sheetData>
    <row r="2" spans="2:33" ht="276.75" customHeight="1">
      <c r="B2" s="28" t="s">
        <v>43</v>
      </c>
      <c r="C2" s="18" t="s">
        <v>12</v>
      </c>
      <c r="D2" s="18" t="s">
        <v>13</v>
      </c>
      <c r="E2" s="18" t="s">
        <v>14</v>
      </c>
      <c r="F2" s="18" t="s">
        <v>15</v>
      </c>
      <c r="G2" s="18" t="s">
        <v>16</v>
      </c>
      <c r="H2" s="18" t="s">
        <v>17</v>
      </c>
      <c r="I2" s="18" t="s">
        <v>18</v>
      </c>
      <c r="J2" s="18" t="s">
        <v>19</v>
      </c>
      <c r="K2" s="18" t="s">
        <v>20</v>
      </c>
      <c r="L2" s="18" t="s">
        <v>21</v>
      </c>
      <c r="M2" s="18" t="s">
        <v>22</v>
      </c>
      <c r="N2" s="18" t="s">
        <v>23</v>
      </c>
      <c r="O2" s="18" t="s">
        <v>62</v>
      </c>
      <c r="P2" s="18" t="s">
        <v>92</v>
      </c>
      <c r="Q2" s="18" t="s">
        <v>94</v>
      </c>
      <c r="R2" s="18" t="s">
        <v>95</v>
      </c>
      <c r="S2" s="18" t="s">
        <v>96</v>
      </c>
      <c r="T2" s="18" t="s">
        <v>100</v>
      </c>
      <c r="U2" s="18" t="s">
        <v>101</v>
      </c>
      <c r="V2" s="18" t="s">
        <v>104</v>
      </c>
      <c r="W2" s="18" t="s">
        <v>106</v>
      </c>
      <c r="X2" s="4" t="s">
        <v>2</v>
      </c>
      <c r="Y2" s="5" t="s">
        <v>1</v>
      </c>
      <c r="Z2" s="5" t="s">
        <v>6</v>
      </c>
      <c r="AA2" s="5" t="s">
        <v>53</v>
      </c>
      <c r="AB2" s="5" t="s">
        <v>69</v>
      </c>
      <c r="AC2" s="10" t="s">
        <v>3</v>
      </c>
      <c r="AD2" s="10" t="s">
        <v>4</v>
      </c>
      <c r="AE2" s="10" t="s">
        <v>5</v>
      </c>
      <c r="AF2" s="11" t="s">
        <v>34</v>
      </c>
    </row>
    <row r="3" spans="2:33" ht="43.2">
      <c r="B3" s="31" t="s">
        <v>156</v>
      </c>
      <c r="C3" s="12">
        <v>4</v>
      </c>
      <c r="D3" s="12">
        <v>4</v>
      </c>
      <c r="E3" s="12">
        <v>3</v>
      </c>
      <c r="F3" s="12">
        <v>3</v>
      </c>
      <c r="G3" s="12">
        <v>4</v>
      </c>
      <c r="H3" s="12">
        <v>4</v>
      </c>
      <c r="I3" s="12">
        <v>4</v>
      </c>
      <c r="J3" s="12">
        <v>2</v>
      </c>
      <c r="K3" s="12">
        <v>2</v>
      </c>
      <c r="L3" s="12">
        <v>2</v>
      </c>
      <c r="M3" s="12">
        <v>4</v>
      </c>
      <c r="N3" s="12">
        <v>4</v>
      </c>
      <c r="O3" s="12">
        <v>4</v>
      </c>
      <c r="P3" s="12">
        <v>3</v>
      </c>
      <c r="Q3" s="12">
        <v>4</v>
      </c>
      <c r="R3" s="12">
        <v>4</v>
      </c>
      <c r="S3" s="12">
        <v>4</v>
      </c>
      <c r="T3" s="12">
        <v>3</v>
      </c>
      <c r="U3" s="12">
        <v>2</v>
      </c>
      <c r="V3" s="12">
        <v>3</v>
      </c>
      <c r="W3" s="12">
        <v>4</v>
      </c>
      <c r="X3" s="12">
        <v>0</v>
      </c>
      <c r="Y3" s="12">
        <v>0</v>
      </c>
      <c r="Z3" s="12">
        <v>4</v>
      </c>
      <c r="AA3" s="12">
        <v>5</v>
      </c>
      <c r="AB3" s="12">
        <v>12</v>
      </c>
      <c r="AC3" s="12">
        <f>SUM(X3:AB3)</f>
        <v>21</v>
      </c>
      <c r="AD3" s="12">
        <f>SUM(AA3:AB3)</f>
        <v>17</v>
      </c>
      <c r="AE3" s="19">
        <v>0.81</v>
      </c>
      <c r="AF3" s="12">
        <v>4</v>
      </c>
      <c r="AG3" s="17"/>
    </row>
    <row r="4" spans="2:33" ht="28.8">
      <c r="B4" s="31" t="s">
        <v>151</v>
      </c>
      <c r="C4" s="12">
        <v>4</v>
      </c>
      <c r="D4" s="12">
        <v>2</v>
      </c>
      <c r="E4" s="12">
        <v>3</v>
      </c>
      <c r="F4" s="12">
        <v>4</v>
      </c>
      <c r="G4" s="12">
        <v>3</v>
      </c>
      <c r="H4" s="12">
        <v>3</v>
      </c>
      <c r="I4" s="12">
        <v>3</v>
      </c>
      <c r="J4" s="12">
        <v>2</v>
      </c>
      <c r="K4" s="12">
        <v>1</v>
      </c>
      <c r="L4" s="12">
        <v>2</v>
      </c>
      <c r="M4" s="12">
        <v>2</v>
      </c>
      <c r="N4" s="12">
        <v>2</v>
      </c>
      <c r="O4" s="12">
        <v>3</v>
      </c>
      <c r="P4" s="12">
        <v>3</v>
      </c>
      <c r="Q4" s="12">
        <v>4</v>
      </c>
      <c r="R4" s="12">
        <v>2</v>
      </c>
      <c r="S4" s="12">
        <v>3</v>
      </c>
      <c r="T4" s="12">
        <v>1</v>
      </c>
      <c r="U4" s="12">
        <v>2</v>
      </c>
      <c r="V4" s="12">
        <v>2</v>
      </c>
      <c r="W4" s="12">
        <v>4</v>
      </c>
      <c r="X4" s="12">
        <v>0</v>
      </c>
      <c r="Y4" s="12">
        <v>2</v>
      </c>
      <c r="Z4" s="12">
        <v>8</v>
      </c>
      <c r="AA4" s="12">
        <v>7</v>
      </c>
      <c r="AB4" s="12">
        <v>4</v>
      </c>
      <c r="AC4" s="12">
        <f t="shared" ref="AC4:AC9" si="0">SUM(X4:AB4)</f>
        <v>21</v>
      </c>
      <c r="AD4" s="12">
        <f t="shared" ref="AD4:AD9" si="1">SUM(AA4:AB4)</f>
        <v>11</v>
      </c>
      <c r="AE4" s="19">
        <v>0.52</v>
      </c>
      <c r="AF4" s="12">
        <v>3</v>
      </c>
      <c r="AG4" s="17"/>
    </row>
    <row r="5" spans="2:33" ht="28.8">
      <c r="B5" s="31" t="s">
        <v>152</v>
      </c>
      <c r="C5" s="12">
        <v>4</v>
      </c>
      <c r="D5" s="12">
        <v>3</v>
      </c>
      <c r="E5" s="12">
        <v>3</v>
      </c>
      <c r="F5" s="12">
        <v>4</v>
      </c>
      <c r="G5" s="12">
        <v>3</v>
      </c>
      <c r="H5" s="12">
        <v>4</v>
      </c>
      <c r="I5" s="12">
        <v>4</v>
      </c>
      <c r="J5" s="12">
        <v>2</v>
      </c>
      <c r="K5" s="12">
        <v>1</v>
      </c>
      <c r="L5" s="12">
        <v>2</v>
      </c>
      <c r="M5" s="12">
        <v>2</v>
      </c>
      <c r="N5" s="12">
        <v>2</v>
      </c>
      <c r="O5" s="12">
        <v>3</v>
      </c>
      <c r="P5" s="12">
        <v>4</v>
      </c>
      <c r="Q5" s="12">
        <v>4</v>
      </c>
      <c r="R5" s="12">
        <v>3</v>
      </c>
      <c r="S5" s="12">
        <v>3</v>
      </c>
      <c r="T5" s="12">
        <v>1</v>
      </c>
      <c r="U5" s="12">
        <v>2</v>
      </c>
      <c r="V5" s="12">
        <v>4</v>
      </c>
      <c r="W5" s="12">
        <v>4</v>
      </c>
      <c r="X5" s="12">
        <v>0</v>
      </c>
      <c r="Y5" s="12">
        <v>2</v>
      </c>
      <c r="Z5" s="12">
        <v>5</v>
      </c>
      <c r="AA5" s="12">
        <v>6</v>
      </c>
      <c r="AB5" s="12">
        <v>8</v>
      </c>
      <c r="AC5" s="12">
        <f t="shared" si="0"/>
        <v>21</v>
      </c>
      <c r="AD5" s="12">
        <f t="shared" si="1"/>
        <v>14</v>
      </c>
      <c r="AE5" s="19">
        <v>0.67</v>
      </c>
      <c r="AF5" s="12">
        <v>3</v>
      </c>
      <c r="AG5" s="17"/>
    </row>
    <row r="6" spans="2:33" ht="43.2">
      <c r="B6" s="31" t="s">
        <v>153</v>
      </c>
      <c r="C6" s="12">
        <v>4</v>
      </c>
      <c r="D6" s="12">
        <v>4</v>
      </c>
      <c r="E6" s="12">
        <v>3</v>
      </c>
      <c r="F6" s="12">
        <v>4</v>
      </c>
      <c r="G6" s="12">
        <v>4</v>
      </c>
      <c r="H6" s="12">
        <v>4</v>
      </c>
      <c r="I6" s="12">
        <v>4</v>
      </c>
      <c r="J6" s="12">
        <v>2</v>
      </c>
      <c r="K6" s="12">
        <v>2</v>
      </c>
      <c r="L6" s="12">
        <v>2</v>
      </c>
      <c r="M6" s="12">
        <v>3</v>
      </c>
      <c r="N6" s="12">
        <v>3</v>
      </c>
      <c r="O6" s="12">
        <v>3</v>
      </c>
      <c r="P6" s="12">
        <v>3</v>
      </c>
      <c r="Q6" s="12">
        <v>4</v>
      </c>
      <c r="R6" s="12">
        <v>3</v>
      </c>
      <c r="S6" s="12">
        <v>3</v>
      </c>
      <c r="T6" s="12">
        <v>2</v>
      </c>
      <c r="U6" s="12">
        <v>3</v>
      </c>
      <c r="V6" s="12">
        <v>4</v>
      </c>
      <c r="W6" s="12">
        <v>4</v>
      </c>
      <c r="X6" s="12">
        <v>0</v>
      </c>
      <c r="Y6" s="12">
        <v>0</v>
      </c>
      <c r="Z6" s="12">
        <v>4</v>
      </c>
      <c r="AA6" s="12">
        <v>8</v>
      </c>
      <c r="AB6" s="12">
        <v>9</v>
      </c>
      <c r="AC6" s="12">
        <f t="shared" si="0"/>
        <v>21</v>
      </c>
      <c r="AD6" s="12">
        <f t="shared" si="1"/>
        <v>17</v>
      </c>
      <c r="AE6" s="19">
        <v>0.81</v>
      </c>
      <c r="AF6" s="12">
        <v>4</v>
      </c>
      <c r="AG6" s="17"/>
    </row>
    <row r="7" spans="2:33" ht="28.8">
      <c r="B7" s="31" t="s">
        <v>154</v>
      </c>
      <c r="C7" s="12">
        <v>4</v>
      </c>
      <c r="D7" s="12">
        <v>2</v>
      </c>
      <c r="E7" s="12">
        <v>3</v>
      </c>
      <c r="F7" s="12">
        <v>4</v>
      </c>
      <c r="G7" s="12"/>
      <c r="H7" s="12">
        <v>4</v>
      </c>
      <c r="I7" s="12"/>
      <c r="J7" s="12">
        <v>2</v>
      </c>
      <c r="K7" s="12">
        <v>2</v>
      </c>
      <c r="L7" s="12"/>
      <c r="M7" s="12">
        <v>3</v>
      </c>
      <c r="N7" s="12">
        <v>3</v>
      </c>
      <c r="O7" s="12">
        <v>4</v>
      </c>
      <c r="P7" s="12">
        <v>3</v>
      </c>
      <c r="Q7" s="12">
        <v>3</v>
      </c>
      <c r="R7" s="12">
        <v>3</v>
      </c>
      <c r="S7" s="12">
        <v>3</v>
      </c>
      <c r="T7" s="12">
        <v>2</v>
      </c>
      <c r="U7" s="12">
        <v>3</v>
      </c>
      <c r="V7" s="12">
        <v>4</v>
      </c>
      <c r="W7" s="12">
        <v>4</v>
      </c>
      <c r="X7" s="12">
        <v>3</v>
      </c>
      <c r="Y7" s="12">
        <v>0</v>
      </c>
      <c r="Z7" s="12">
        <v>4</v>
      </c>
      <c r="AA7" s="12">
        <v>8</v>
      </c>
      <c r="AB7" s="12">
        <v>6</v>
      </c>
      <c r="AC7" s="12">
        <f t="shared" si="0"/>
        <v>21</v>
      </c>
      <c r="AD7" s="12">
        <f t="shared" si="1"/>
        <v>14</v>
      </c>
      <c r="AE7" s="19">
        <v>0.67</v>
      </c>
      <c r="AF7" s="12">
        <v>3</v>
      </c>
      <c r="AG7" s="17"/>
    </row>
    <row r="8" spans="2:33" ht="43.2">
      <c r="B8" s="31" t="s">
        <v>155</v>
      </c>
      <c r="C8" s="12">
        <v>4</v>
      </c>
      <c r="D8" s="12">
        <v>3</v>
      </c>
      <c r="E8" s="12">
        <v>3</v>
      </c>
      <c r="F8" s="12">
        <v>4</v>
      </c>
      <c r="G8" s="12">
        <v>4</v>
      </c>
      <c r="H8" s="12">
        <v>4</v>
      </c>
      <c r="I8" s="12"/>
      <c r="J8" s="12">
        <v>2</v>
      </c>
      <c r="K8" s="12">
        <v>1</v>
      </c>
      <c r="L8" s="12">
        <v>2</v>
      </c>
      <c r="M8" s="12">
        <v>2</v>
      </c>
      <c r="N8" s="12">
        <v>4</v>
      </c>
      <c r="O8" s="12">
        <v>4</v>
      </c>
      <c r="P8" s="12">
        <v>2</v>
      </c>
      <c r="Q8" s="12">
        <v>4</v>
      </c>
      <c r="R8" s="12">
        <v>3</v>
      </c>
      <c r="S8" s="12">
        <v>3</v>
      </c>
      <c r="T8" s="12">
        <v>2</v>
      </c>
      <c r="U8" s="12">
        <v>2</v>
      </c>
      <c r="V8" s="12">
        <v>4</v>
      </c>
      <c r="W8" s="12">
        <v>4</v>
      </c>
      <c r="X8" s="12">
        <v>1</v>
      </c>
      <c r="Y8" s="12">
        <v>1</v>
      </c>
      <c r="Z8" s="12">
        <v>6</v>
      </c>
      <c r="AA8" s="12">
        <v>4</v>
      </c>
      <c r="AB8" s="12">
        <v>9</v>
      </c>
      <c r="AC8" s="12">
        <f t="shared" si="0"/>
        <v>21</v>
      </c>
      <c r="AD8" s="12">
        <f t="shared" si="1"/>
        <v>13</v>
      </c>
      <c r="AE8" s="19">
        <v>0.62</v>
      </c>
      <c r="AF8" s="12">
        <v>3</v>
      </c>
      <c r="AG8" s="17"/>
    </row>
    <row r="9" spans="2:33" ht="43.2">
      <c r="B9" s="31" t="s">
        <v>77</v>
      </c>
      <c r="C9" s="12">
        <v>4</v>
      </c>
      <c r="D9" s="12">
        <v>2</v>
      </c>
      <c r="E9" s="12">
        <v>3</v>
      </c>
      <c r="F9" s="12">
        <v>3</v>
      </c>
      <c r="G9" s="12">
        <v>4</v>
      </c>
      <c r="H9" s="12">
        <v>4</v>
      </c>
      <c r="I9" s="12"/>
      <c r="J9" s="12">
        <v>2</v>
      </c>
      <c r="K9" s="12">
        <v>1</v>
      </c>
      <c r="L9" s="12">
        <v>2</v>
      </c>
      <c r="M9" s="12">
        <v>2</v>
      </c>
      <c r="N9" s="12">
        <v>3</v>
      </c>
      <c r="O9" s="12">
        <v>4</v>
      </c>
      <c r="P9" s="12">
        <v>3</v>
      </c>
      <c r="Q9" s="12">
        <v>3</v>
      </c>
      <c r="R9" s="12">
        <v>3</v>
      </c>
      <c r="S9" s="12">
        <v>3</v>
      </c>
      <c r="T9" s="12">
        <v>2</v>
      </c>
      <c r="U9" s="12">
        <v>2</v>
      </c>
      <c r="V9" s="12">
        <v>2</v>
      </c>
      <c r="W9" s="12">
        <v>3</v>
      </c>
      <c r="X9" s="12">
        <v>1</v>
      </c>
      <c r="Y9" s="12">
        <v>1</v>
      </c>
      <c r="Z9" s="12">
        <v>7</v>
      </c>
      <c r="AA9" s="12">
        <v>8</v>
      </c>
      <c r="AB9" s="12">
        <v>4</v>
      </c>
      <c r="AC9" s="12">
        <f t="shared" si="0"/>
        <v>21</v>
      </c>
      <c r="AD9" s="12">
        <f t="shared" si="1"/>
        <v>12</v>
      </c>
      <c r="AE9" s="19">
        <v>0.56999999999999995</v>
      </c>
      <c r="AF9" s="12">
        <v>3</v>
      </c>
      <c r="AG9" s="17"/>
    </row>
  </sheetData>
  <pageMargins left="0.31496062992125984" right="0.11811023622047245" top="0.74803149606299213" bottom="0.74803149606299213" header="0.31496062992125984" footer="0.31496062992125984"/>
  <pageSetup paperSize="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F7"/>
  <sheetViews>
    <sheetView workbookViewId="0">
      <selection activeCell="AI4" sqref="AI4"/>
    </sheetView>
  </sheetViews>
  <sheetFormatPr baseColWidth="10" defaultRowHeight="14.4"/>
  <cols>
    <col min="2" max="2" width="64.109375" customWidth="1"/>
    <col min="3" max="23" width="3.33203125" hidden="1" customWidth="1"/>
    <col min="24" max="24" width="3.88671875" hidden="1" customWidth="1"/>
    <col min="25" max="25" width="8.5546875" hidden="1" customWidth="1"/>
    <col min="26" max="26" width="11" hidden="1" customWidth="1"/>
    <col min="27" max="27" width="20" hidden="1" customWidth="1"/>
    <col min="28" max="28" width="5.5546875" hidden="1" customWidth="1"/>
    <col min="29" max="30" width="3.44140625" customWidth="1"/>
    <col min="31" max="31" width="5" customWidth="1"/>
    <col min="32" max="32" width="7" customWidth="1"/>
  </cols>
  <sheetData>
    <row r="2" spans="2:32" ht="225.75" customHeight="1">
      <c r="B2" s="28" t="s">
        <v>44</v>
      </c>
      <c r="C2" s="18" t="s">
        <v>12</v>
      </c>
      <c r="D2" s="18" t="s">
        <v>13</v>
      </c>
      <c r="E2" s="18" t="s">
        <v>14</v>
      </c>
      <c r="F2" s="18" t="s">
        <v>15</v>
      </c>
      <c r="G2" s="18" t="s">
        <v>16</v>
      </c>
      <c r="H2" s="18" t="s">
        <v>17</v>
      </c>
      <c r="I2" s="18" t="s">
        <v>18</v>
      </c>
      <c r="J2" s="18" t="s">
        <v>19</v>
      </c>
      <c r="K2" s="18" t="s">
        <v>20</v>
      </c>
      <c r="L2" s="18" t="s">
        <v>21</v>
      </c>
      <c r="M2" s="18" t="s">
        <v>22</v>
      </c>
      <c r="N2" s="18" t="s">
        <v>23</v>
      </c>
      <c r="O2" s="18" t="s">
        <v>62</v>
      </c>
      <c r="P2" s="18" t="s">
        <v>92</v>
      </c>
      <c r="Q2" s="18" t="s">
        <v>94</v>
      </c>
      <c r="R2" s="18" t="s">
        <v>95</v>
      </c>
      <c r="S2" s="18" t="s">
        <v>96</v>
      </c>
      <c r="T2" s="18" t="s">
        <v>100</v>
      </c>
      <c r="U2" s="18" t="s">
        <v>101</v>
      </c>
      <c r="V2" s="18" t="s">
        <v>104</v>
      </c>
      <c r="W2" s="18" t="s">
        <v>106</v>
      </c>
      <c r="X2" s="4" t="s">
        <v>2</v>
      </c>
      <c r="Y2" s="5" t="s">
        <v>1</v>
      </c>
      <c r="Z2" s="5" t="s">
        <v>6</v>
      </c>
      <c r="AA2" s="5" t="s">
        <v>53</v>
      </c>
      <c r="AB2" s="5" t="s">
        <v>69</v>
      </c>
      <c r="AC2" s="10" t="s">
        <v>3</v>
      </c>
      <c r="AD2" s="10" t="s">
        <v>4</v>
      </c>
      <c r="AE2" s="10" t="s">
        <v>5</v>
      </c>
      <c r="AF2" s="11" t="s">
        <v>34</v>
      </c>
    </row>
    <row r="3" spans="2:32" ht="28.8">
      <c r="B3" s="31" t="s">
        <v>78</v>
      </c>
      <c r="C3" s="12">
        <v>4</v>
      </c>
      <c r="D3" s="12">
        <v>4</v>
      </c>
      <c r="E3" s="12">
        <v>3</v>
      </c>
      <c r="F3" s="12">
        <v>3</v>
      </c>
      <c r="G3" s="12">
        <v>4</v>
      </c>
      <c r="H3" s="12">
        <v>4</v>
      </c>
      <c r="I3" s="12">
        <v>3</v>
      </c>
      <c r="J3" s="12">
        <v>2</v>
      </c>
      <c r="K3" s="12">
        <v>1</v>
      </c>
      <c r="L3" s="12">
        <v>1</v>
      </c>
      <c r="M3" s="12">
        <v>2</v>
      </c>
      <c r="N3" s="12">
        <v>4</v>
      </c>
      <c r="O3" s="12">
        <v>2</v>
      </c>
      <c r="P3" s="12">
        <v>2</v>
      </c>
      <c r="Q3" s="12">
        <v>3</v>
      </c>
      <c r="R3" s="12">
        <v>1</v>
      </c>
      <c r="S3" s="12">
        <v>3</v>
      </c>
      <c r="T3" s="12">
        <v>2</v>
      </c>
      <c r="U3" s="12">
        <v>3</v>
      </c>
      <c r="V3" s="12">
        <v>3</v>
      </c>
      <c r="W3" s="12">
        <v>4</v>
      </c>
      <c r="X3" s="12">
        <v>0</v>
      </c>
      <c r="Y3" s="12">
        <v>3</v>
      </c>
      <c r="Z3" s="12">
        <v>5</v>
      </c>
      <c r="AA3" s="12">
        <v>7</v>
      </c>
      <c r="AB3" s="12">
        <v>6</v>
      </c>
      <c r="AC3" s="12">
        <f>SUM(X3:AB3)</f>
        <v>21</v>
      </c>
      <c r="AD3" s="12">
        <f>SUM(AA3:AB3)</f>
        <v>13</v>
      </c>
      <c r="AE3" s="19">
        <v>0.62</v>
      </c>
      <c r="AF3" s="12">
        <v>3</v>
      </c>
    </row>
    <row r="4" spans="2:32" ht="43.2">
      <c r="B4" s="31" t="s">
        <v>157</v>
      </c>
      <c r="C4" s="12">
        <v>4</v>
      </c>
      <c r="D4" s="12">
        <v>4</v>
      </c>
      <c r="E4" s="12">
        <v>3</v>
      </c>
      <c r="F4" s="12">
        <v>3</v>
      </c>
      <c r="G4" s="12">
        <v>4</v>
      </c>
      <c r="H4" s="12">
        <v>4</v>
      </c>
      <c r="I4" s="12">
        <v>3</v>
      </c>
      <c r="J4" s="12">
        <v>3</v>
      </c>
      <c r="K4" s="12">
        <v>1</v>
      </c>
      <c r="L4" s="12">
        <v>2</v>
      </c>
      <c r="M4" s="12">
        <v>2</v>
      </c>
      <c r="N4" s="12">
        <v>3</v>
      </c>
      <c r="O4" s="12">
        <v>2</v>
      </c>
      <c r="P4" s="12">
        <v>3</v>
      </c>
      <c r="Q4" s="12">
        <v>3</v>
      </c>
      <c r="R4" s="12">
        <v>3</v>
      </c>
      <c r="S4" s="12">
        <v>2</v>
      </c>
      <c r="T4" s="12">
        <v>2</v>
      </c>
      <c r="U4" s="12">
        <v>3</v>
      </c>
      <c r="V4" s="12">
        <v>2</v>
      </c>
      <c r="W4" s="12">
        <v>4</v>
      </c>
      <c r="X4" s="12">
        <v>0</v>
      </c>
      <c r="Y4" s="12">
        <v>1</v>
      </c>
      <c r="Z4" s="12">
        <v>6</v>
      </c>
      <c r="AA4" s="12">
        <v>9</v>
      </c>
      <c r="AB4" s="12">
        <v>5</v>
      </c>
      <c r="AC4" s="12">
        <f t="shared" ref="AC4:AC7" si="0">SUM(X4:AB4)</f>
        <v>21</v>
      </c>
      <c r="AD4" s="12">
        <f t="shared" ref="AD4:AD7" si="1">SUM(AA4:AB4)</f>
        <v>14</v>
      </c>
      <c r="AE4" s="19">
        <v>0.67</v>
      </c>
      <c r="AF4" s="12">
        <v>3</v>
      </c>
    </row>
    <row r="5" spans="2:32" ht="28.8">
      <c r="B5" s="31" t="s">
        <v>79</v>
      </c>
      <c r="C5" s="12">
        <v>4</v>
      </c>
      <c r="D5" s="12">
        <v>4</v>
      </c>
      <c r="E5" s="12">
        <v>3</v>
      </c>
      <c r="F5" s="12">
        <v>3</v>
      </c>
      <c r="G5" s="12">
        <v>4</v>
      </c>
      <c r="H5" s="12">
        <v>3</v>
      </c>
      <c r="I5" s="12">
        <v>2</v>
      </c>
      <c r="J5" s="12">
        <v>3</v>
      </c>
      <c r="K5" s="12">
        <v>2</v>
      </c>
      <c r="L5" s="12">
        <v>2</v>
      </c>
      <c r="M5" s="12">
        <v>3</v>
      </c>
      <c r="N5" s="12">
        <v>4</v>
      </c>
      <c r="O5" s="12">
        <v>3</v>
      </c>
      <c r="P5" s="12">
        <v>4</v>
      </c>
      <c r="Q5" s="12">
        <v>4</v>
      </c>
      <c r="R5" s="12">
        <v>3</v>
      </c>
      <c r="S5" s="12">
        <v>4</v>
      </c>
      <c r="T5" s="12">
        <v>4</v>
      </c>
      <c r="U5" s="12">
        <v>2</v>
      </c>
      <c r="V5" s="12">
        <v>2</v>
      </c>
      <c r="W5" s="12">
        <v>3</v>
      </c>
      <c r="X5" s="12">
        <v>0</v>
      </c>
      <c r="Y5" s="12">
        <v>0</v>
      </c>
      <c r="Z5" s="12">
        <v>5</v>
      </c>
      <c r="AA5" s="12">
        <v>8</v>
      </c>
      <c r="AB5" s="12">
        <v>8</v>
      </c>
      <c r="AC5" s="12">
        <f t="shared" si="0"/>
        <v>21</v>
      </c>
      <c r="AD5" s="12">
        <f t="shared" si="1"/>
        <v>16</v>
      </c>
      <c r="AE5" s="19">
        <v>0.76</v>
      </c>
      <c r="AF5" s="12">
        <v>4</v>
      </c>
    </row>
    <row r="6" spans="2:32" ht="43.2">
      <c r="B6" s="31" t="s">
        <v>80</v>
      </c>
      <c r="C6" s="12">
        <v>4</v>
      </c>
      <c r="D6" s="12">
        <v>4</v>
      </c>
      <c r="E6" s="12">
        <v>3</v>
      </c>
      <c r="F6" s="12">
        <v>3</v>
      </c>
      <c r="G6" s="12">
        <v>4</v>
      </c>
      <c r="H6" s="12">
        <v>4</v>
      </c>
      <c r="I6" s="12">
        <v>4</v>
      </c>
      <c r="J6" s="12">
        <v>3</v>
      </c>
      <c r="K6" s="12">
        <v>2</v>
      </c>
      <c r="L6" s="12">
        <v>2</v>
      </c>
      <c r="M6" s="12">
        <v>3</v>
      </c>
      <c r="N6" s="12">
        <v>2</v>
      </c>
      <c r="O6" s="12">
        <v>3</v>
      </c>
      <c r="P6" s="12">
        <v>4</v>
      </c>
      <c r="Q6" s="12">
        <v>2</v>
      </c>
      <c r="R6" s="12">
        <v>4</v>
      </c>
      <c r="S6" s="12">
        <v>4</v>
      </c>
      <c r="T6" s="12">
        <v>3</v>
      </c>
      <c r="U6" s="12">
        <v>2</v>
      </c>
      <c r="V6" s="12">
        <v>3</v>
      </c>
      <c r="W6" s="12">
        <v>4</v>
      </c>
      <c r="X6" s="12">
        <v>0</v>
      </c>
      <c r="Y6" s="12">
        <v>0</v>
      </c>
      <c r="Z6" s="12">
        <v>5</v>
      </c>
      <c r="AA6" s="12">
        <v>7</v>
      </c>
      <c r="AB6" s="12">
        <v>9</v>
      </c>
      <c r="AC6" s="12">
        <f t="shared" si="0"/>
        <v>21</v>
      </c>
      <c r="AD6" s="12">
        <f t="shared" si="1"/>
        <v>16</v>
      </c>
      <c r="AE6" s="19">
        <v>0.76</v>
      </c>
      <c r="AF6" s="12">
        <v>4</v>
      </c>
    </row>
    <row r="7" spans="2:32" ht="43.2">
      <c r="B7" s="31" t="s">
        <v>158</v>
      </c>
      <c r="C7" s="12">
        <v>4</v>
      </c>
      <c r="D7" s="12">
        <v>4</v>
      </c>
      <c r="E7" s="12">
        <v>3</v>
      </c>
      <c r="F7" s="12">
        <v>3</v>
      </c>
      <c r="G7" s="12">
        <v>4</v>
      </c>
      <c r="H7" s="12">
        <v>3</v>
      </c>
      <c r="I7" s="12">
        <v>4</v>
      </c>
      <c r="J7" s="12">
        <v>2</v>
      </c>
      <c r="K7" s="12">
        <v>2</v>
      </c>
      <c r="L7" s="12">
        <v>2</v>
      </c>
      <c r="M7" s="12">
        <v>2</v>
      </c>
      <c r="N7" s="12">
        <v>2</v>
      </c>
      <c r="O7" s="12">
        <v>3</v>
      </c>
      <c r="P7" s="12">
        <v>4</v>
      </c>
      <c r="Q7" s="12">
        <v>2</v>
      </c>
      <c r="R7" s="12">
        <v>3</v>
      </c>
      <c r="S7" s="12">
        <v>3</v>
      </c>
      <c r="T7" s="12">
        <v>2</v>
      </c>
      <c r="U7" s="12">
        <v>2</v>
      </c>
      <c r="V7" s="12">
        <v>3</v>
      </c>
      <c r="W7" s="12">
        <v>2</v>
      </c>
      <c r="X7" s="12">
        <v>0</v>
      </c>
      <c r="Y7" s="12">
        <v>0</v>
      </c>
      <c r="Z7" s="12">
        <v>9</v>
      </c>
      <c r="AA7" s="12">
        <v>7</v>
      </c>
      <c r="AB7" s="12">
        <v>5</v>
      </c>
      <c r="AC7" s="12">
        <f t="shared" si="0"/>
        <v>21</v>
      </c>
      <c r="AD7" s="12">
        <f t="shared" si="1"/>
        <v>12</v>
      </c>
      <c r="AE7" s="19">
        <v>0.56999999999999995</v>
      </c>
      <c r="AF7" s="12">
        <v>3</v>
      </c>
    </row>
  </sheetData>
  <pageMargins left="0.31496062992125984" right="0.11811023622047245" top="0.55118110236220474" bottom="0.35433070866141736" header="0.31496062992125984" footer="0.31496062992125984"/>
  <pageSetup paperSize="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4"/>
  <sheetViews>
    <sheetView topLeftCell="A13" workbookViewId="0">
      <selection activeCell="C26" sqref="C26"/>
    </sheetView>
  </sheetViews>
  <sheetFormatPr baseColWidth="10" defaultRowHeight="14.4"/>
  <cols>
    <col min="1" max="1" width="3.5546875" customWidth="1"/>
    <col min="2" max="2" width="41" customWidth="1"/>
  </cols>
  <sheetData>
    <row r="1" spans="1:2" ht="18" customHeight="1"/>
    <row r="2" spans="1:2" ht="18" customHeight="1">
      <c r="A2" s="1">
        <v>1</v>
      </c>
      <c r="B2" s="1" t="s">
        <v>45</v>
      </c>
    </row>
    <row r="3" spans="1:2" ht="18" customHeight="1">
      <c r="A3" s="1">
        <v>2</v>
      </c>
      <c r="B3" s="1" t="s">
        <v>46</v>
      </c>
    </row>
    <row r="4" spans="1:2" ht="18" customHeight="1">
      <c r="A4" s="1">
        <v>3</v>
      </c>
      <c r="B4" s="1" t="s">
        <v>51</v>
      </c>
    </row>
    <row r="5" spans="1:2" ht="18" customHeight="1">
      <c r="A5" s="1">
        <v>4</v>
      </c>
      <c r="B5" s="1" t="s">
        <v>47</v>
      </c>
    </row>
    <row r="6" spans="1:2" ht="18" customHeight="1">
      <c r="A6" s="1">
        <v>5</v>
      </c>
      <c r="B6" s="1" t="s">
        <v>48</v>
      </c>
    </row>
    <row r="7" spans="1:2" ht="18" customHeight="1">
      <c r="A7" s="1">
        <v>6</v>
      </c>
      <c r="B7" s="1" t="s">
        <v>49</v>
      </c>
    </row>
    <row r="8" spans="1:2" ht="18" customHeight="1">
      <c r="A8" s="1">
        <v>7</v>
      </c>
      <c r="B8" s="1" t="s">
        <v>50</v>
      </c>
    </row>
    <row r="9" spans="1:2" ht="18" customHeight="1">
      <c r="A9" s="1">
        <v>8</v>
      </c>
      <c r="B9" s="1" t="s">
        <v>52</v>
      </c>
    </row>
    <row r="10" spans="1:2" ht="18" customHeight="1">
      <c r="A10" s="1">
        <v>9</v>
      </c>
      <c r="B10" s="1" t="s">
        <v>57</v>
      </c>
    </row>
    <row r="11" spans="1:2" ht="18" customHeight="1">
      <c r="A11" s="1">
        <v>10</v>
      </c>
      <c r="B11" s="1" t="s">
        <v>58</v>
      </c>
    </row>
    <row r="12" spans="1:2" ht="18" customHeight="1">
      <c r="A12" s="1">
        <v>11</v>
      </c>
      <c r="B12" s="1" t="s">
        <v>59</v>
      </c>
    </row>
    <row r="13" spans="1:2" ht="18" customHeight="1">
      <c r="A13" s="1">
        <v>12</v>
      </c>
      <c r="B13" s="1" t="s">
        <v>60</v>
      </c>
    </row>
    <row r="14" spans="1:2" ht="18" customHeight="1">
      <c r="A14" s="1">
        <v>13</v>
      </c>
      <c r="B14" s="1" t="s">
        <v>63</v>
      </c>
    </row>
    <row r="15" spans="1:2" ht="18" customHeight="1">
      <c r="A15" s="1">
        <v>14</v>
      </c>
      <c r="B15" s="1" t="s">
        <v>93</v>
      </c>
    </row>
    <row r="16" spans="1:2" ht="18" customHeight="1">
      <c r="A16" s="1">
        <v>15</v>
      </c>
      <c r="B16" s="1" t="s">
        <v>97</v>
      </c>
    </row>
    <row r="17" spans="1:2" ht="18" customHeight="1">
      <c r="A17" s="1">
        <v>16</v>
      </c>
      <c r="B17" s="1" t="s">
        <v>98</v>
      </c>
    </row>
    <row r="18" spans="1:2" ht="18" customHeight="1">
      <c r="A18" s="1">
        <v>17</v>
      </c>
      <c r="B18" s="1" t="s">
        <v>99</v>
      </c>
    </row>
    <row r="19" spans="1:2" ht="18" customHeight="1">
      <c r="A19" s="1">
        <v>18</v>
      </c>
      <c r="B19" s="1" t="s">
        <v>102</v>
      </c>
    </row>
    <row r="20" spans="1:2" ht="18" customHeight="1">
      <c r="A20" s="1">
        <v>19</v>
      </c>
      <c r="B20" s="1" t="s">
        <v>103</v>
      </c>
    </row>
    <row r="21" spans="1:2" ht="18" customHeight="1">
      <c r="A21" s="1">
        <v>20</v>
      </c>
      <c r="B21" s="1" t="s">
        <v>105</v>
      </c>
    </row>
    <row r="22" spans="1:2" ht="18" customHeight="1">
      <c r="A22" s="1">
        <v>21</v>
      </c>
      <c r="B22" s="34" t="s">
        <v>159</v>
      </c>
    </row>
    <row r="23" spans="1:2" ht="18" customHeight="1"/>
    <row r="24" spans="1:2" ht="18" customHeight="1"/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0"/>
  <sheetViews>
    <sheetView topLeftCell="A7" workbookViewId="0">
      <selection activeCell="F29" sqref="F29"/>
    </sheetView>
  </sheetViews>
  <sheetFormatPr baseColWidth="10" defaultRowHeight="14.4"/>
  <sheetData>
    <row r="1" spans="1:4">
      <c r="A1" s="12">
        <v>3</v>
      </c>
      <c r="B1" s="12">
        <v>1</v>
      </c>
      <c r="C1" s="12">
        <v>3</v>
      </c>
      <c r="D1" s="12">
        <v>4</v>
      </c>
    </row>
    <row r="2" spans="1:4">
      <c r="A2" s="12">
        <v>4</v>
      </c>
      <c r="B2" s="12">
        <v>1</v>
      </c>
      <c r="C2" s="12">
        <v>2</v>
      </c>
      <c r="D2" s="12">
        <v>3</v>
      </c>
    </row>
    <row r="3" spans="1:4">
      <c r="A3" s="12">
        <v>4</v>
      </c>
      <c r="B3" s="12">
        <v>1</v>
      </c>
      <c r="C3" s="12">
        <v>2</v>
      </c>
      <c r="D3" s="12">
        <v>2</v>
      </c>
    </row>
    <row r="4" spans="1:4">
      <c r="A4" s="12">
        <v>4</v>
      </c>
      <c r="B4" s="12">
        <v>2</v>
      </c>
      <c r="C4" s="12">
        <v>1</v>
      </c>
      <c r="D4" s="12">
        <v>3</v>
      </c>
    </row>
    <row r="5" spans="1:4">
      <c r="A5" s="12">
        <v>4</v>
      </c>
      <c r="B5" s="12">
        <v>2</v>
      </c>
      <c r="C5" s="12">
        <v>1</v>
      </c>
      <c r="D5" s="12">
        <v>3</v>
      </c>
    </row>
    <row r="6" spans="1:4">
      <c r="A6" s="12">
        <v>4</v>
      </c>
      <c r="B6" s="12">
        <v>4</v>
      </c>
      <c r="C6" s="12">
        <v>3</v>
      </c>
      <c r="D6" s="12">
        <v>2</v>
      </c>
    </row>
    <row r="7" spans="1:4">
      <c r="A7" s="12">
        <v>4</v>
      </c>
      <c r="B7" s="12">
        <v>4</v>
      </c>
      <c r="C7" s="12">
        <v>4</v>
      </c>
      <c r="D7" s="12">
        <v>2</v>
      </c>
    </row>
    <row r="8" spans="1:4">
      <c r="A8" s="12">
        <v>3</v>
      </c>
      <c r="B8" s="12">
        <v>4</v>
      </c>
      <c r="C8" s="12">
        <v>4</v>
      </c>
      <c r="D8" s="12">
        <v>4</v>
      </c>
    </row>
    <row r="9" spans="1:4">
      <c r="A9" s="12">
        <v>3</v>
      </c>
      <c r="B9" s="12">
        <v>3</v>
      </c>
      <c r="C9" s="12">
        <v>3</v>
      </c>
      <c r="D9" s="12">
        <v>4</v>
      </c>
    </row>
    <row r="10" spans="1:4">
      <c r="A10" s="14">
        <v>4</v>
      </c>
      <c r="B10" s="12">
        <v>2</v>
      </c>
      <c r="C10" s="12">
        <v>3</v>
      </c>
      <c r="D10" s="12">
        <v>3</v>
      </c>
    </row>
    <row r="11" spans="1:4">
      <c r="A11" s="12">
        <v>4</v>
      </c>
      <c r="B11" s="12">
        <v>3</v>
      </c>
      <c r="C11" s="12">
        <v>3</v>
      </c>
      <c r="D11" s="12">
        <v>3</v>
      </c>
    </row>
    <row r="12" spans="1:4">
      <c r="A12" s="12">
        <v>3</v>
      </c>
      <c r="B12" s="12">
        <v>4</v>
      </c>
      <c r="C12" s="12">
        <v>3</v>
      </c>
      <c r="D12" s="12">
        <v>4</v>
      </c>
    </row>
    <row r="13" spans="1:4">
      <c r="A13" s="12">
        <v>3</v>
      </c>
      <c r="B13" s="12">
        <v>4</v>
      </c>
      <c r="C13" s="12">
        <v>2</v>
      </c>
      <c r="D13" s="12">
        <v>3</v>
      </c>
    </row>
    <row r="14" spans="1:4">
      <c r="A14" s="12">
        <v>4</v>
      </c>
      <c r="B14" s="12">
        <v>3</v>
      </c>
      <c r="C14" s="12">
        <v>3</v>
      </c>
      <c r="D14" s="12">
        <v>3</v>
      </c>
    </row>
    <row r="15" spans="1:4">
      <c r="A15" s="12">
        <v>4</v>
      </c>
      <c r="B15" s="12">
        <v>3</v>
      </c>
      <c r="C15" s="12">
        <v>2</v>
      </c>
      <c r="D15" s="12">
        <v>3</v>
      </c>
    </row>
    <row r="16" spans="1:4">
      <c r="A16" s="12">
        <v>4</v>
      </c>
      <c r="B16" s="12">
        <v>3</v>
      </c>
      <c r="C16" s="12">
        <v>2</v>
      </c>
      <c r="D16" s="12">
        <v>3</v>
      </c>
    </row>
    <row r="17" spans="1:4">
      <c r="A17" s="12">
        <v>4</v>
      </c>
      <c r="B17" s="12">
        <v>4</v>
      </c>
      <c r="C17" s="12">
        <v>3</v>
      </c>
      <c r="D17" s="12">
        <v>3</v>
      </c>
    </row>
    <row r="18" spans="1:4">
      <c r="A18" s="12">
        <v>4</v>
      </c>
      <c r="B18" s="12">
        <v>3</v>
      </c>
      <c r="C18" s="12">
        <v>2</v>
      </c>
      <c r="D18" s="12">
        <v>4</v>
      </c>
    </row>
    <row r="19" spans="1:4">
      <c r="A19" s="12">
        <v>4</v>
      </c>
      <c r="B19">
        <f>AVERAGE(B1:B18)</f>
        <v>2.8333333333333335</v>
      </c>
      <c r="C19" s="12">
        <v>3</v>
      </c>
      <c r="D19" s="12">
        <v>4</v>
      </c>
    </row>
    <row r="20" spans="1:4">
      <c r="A20" s="12">
        <v>4</v>
      </c>
      <c r="C20" s="12">
        <v>3</v>
      </c>
      <c r="D20" s="12">
        <v>3</v>
      </c>
    </row>
    <row r="21" spans="1:4">
      <c r="A21" s="12">
        <v>4</v>
      </c>
      <c r="B21" s="33">
        <v>0.70750000000000002</v>
      </c>
      <c r="C21" s="12">
        <v>3</v>
      </c>
      <c r="D21">
        <f>AVERAGE(D1:D20)</f>
        <v>3.15</v>
      </c>
    </row>
    <row r="22" spans="1:4">
      <c r="A22" s="12">
        <v>3</v>
      </c>
      <c r="C22" s="12">
        <v>3</v>
      </c>
    </row>
    <row r="23" spans="1:4">
      <c r="A23" s="12">
        <v>2</v>
      </c>
      <c r="C23" s="12">
        <v>3</v>
      </c>
      <c r="D23" s="33">
        <v>0.78749999999999998</v>
      </c>
    </row>
    <row r="24" spans="1:4">
      <c r="A24" s="12">
        <v>3</v>
      </c>
      <c r="C24">
        <f>AVERAGE(C1:C23)</f>
        <v>2.652173913043478</v>
      </c>
    </row>
    <row r="25" spans="1:4">
      <c r="A25" s="12">
        <v>3</v>
      </c>
    </row>
    <row r="26" spans="1:4">
      <c r="A26" s="12">
        <v>3</v>
      </c>
      <c r="C26" s="33">
        <v>0.66249999999999998</v>
      </c>
    </row>
    <row r="27" spans="1:4">
      <c r="A27" s="12">
        <v>3</v>
      </c>
    </row>
    <row r="28" spans="1:4">
      <c r="A28">
        <f>AVERAGE(A1:A27)</f>
        <v>3.5555555555555554</v>
      </c>
    </row>
    <row r="29" spans="1:4">
      <c r="C29" t="s">
        <v>160</v>
      </c>
    </row>
    <row r="30" spans="1:4">
      <c r="A30" s="32">
        <v>0.88700000000000001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15"/>
  <sheetViews>
    <sheetView workbookViewId="0">
      <selection activeCell="AI3" sqref="AI3"/>
    </sheetView>
  </sheetViews>
  <sheetFormatPr baseColWidth="10" defaultRowHeight="14.4"/>
  <cols>
    <col min="1" max="1" width="12.33203125" customWidth="1"/>
    <col min="2" max="2" width="58.5546875" customWidth="1"/>
    <col min="3" max="23" width="3.33203125" hidden="1" customWidth="1"/>
    <col min="24" max="24" width="3" hidden="1" customWidth="1"/>
    <col min="25" max="25" width="8.6640625" hidden="1" customWidth="1"/>
    <col min="26" max="26" width="11" hidden="1" customWidth="1"/>
    <col min="27" max="27" width="19.5546875" hidden="1" customWidth="1"/>
    <col min="28" max="28" width="6.5546875" hidden="1" customWidth="1"/>
    <col min="29" max="30" width="3.88671875" customWidth="1"/>
    <col min="31" max="31" width="5.6640625" customWidth="1"/>
    <col min="32" max="32" width="8.109375" bestFit="1" customWidth="1"/>
    <col min="33" max="35" width="3.88671875" customWidth="1"/>
  </cols>
  <sheetData>
    <row r="1" spans="2:35">
      <c r="B1" s="7" t="s">
        <v>107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23"/>
    </row>
    <row r="2" spans="2:35" ht="203.25" customHeight="1">
      <c r="B2" s="21" t="s">
        <v>11</v>
      </c>
      <c r="C2" s="18" t="s">
        <v>12</v>
      </c>
      <c r="D2" s="18" t="s">
        <v>13</v>
      </c>
      <c r="E2" s="18" t="s">
        <v>14</v>
      </c>
      <c r="F2" s="18" t="s">
        <v>15</v>
      </c>
      <c r="G2" s="18" t="s">
        <v>16</v>
      </c>
      <c r="H2" s="18" t="s">
        <v>17</v>
      </c>
      <c r="I2" s="18" t="s">
        <v>18</v>
      </c>
      <c r="J2" s="18" t="s">
        <v>19</v>
      </c>
      <c r="K2" s="18" t="s">
        <v>20</v>
      </c>
      <c r="L2" s="18" t="s">
        <v>21</v>
      </c>
      <c r="M2" s="18" t="s">
        <v>22</v>
      </c>
      <c r="N2" s="18" t="s">
        <v>23</v>
      </c>
      <c r="O2" s="18" t="s">
        <v>62</v>
      </c>
      <c r="P2" s="18" t="s">
        <v>92</v>
      </c>
      <c r="Q2" s="18" t="s">
        <v>94</v>
      </c>
      <c r="R2" s="18" t="s">
        <v>95</v>
      </c>
      <c r="S2" s="18" t="s">
        <v>96</v>
      </c>
      <c r="T2" s="18" t="s">
        <v>100</v>
      </c>
      <c r="U2" s="18" t="s">
        <v>101</v>
      </c>
      <c r="V2" s="18" t="s">
        <v>104</v>
      </c>
      <c r="W2" s="18" t="s">
        <v>106</v>
      </c>
      <c r="X2" s="4" t="s">
        <v>2</v>
      </c>
      <c r="Y2" s="5" t="s">
        <v>24</v>
      </c>
      <c r="Z2" s="5" t="s">
        <v>25</v>
      </c>
      <c r="AA2" s="5" t="s">
        <v>54</v>
      </c>
      <c r="AB2" s="5" t="s">
        <v>69</v>
      </c>
      <c r="AC2" s="2" t="s">
        <v>3</v>
      </c>
      <c r="AD2" s="2" t="s">
        <v>4</v>
      </c>
      <c r="AE2" s="2" t="s">
        <v>5</v>
      </c>
      <c r="AF2" s="3" t="s">
        <v>34</v>
      </c>
    </row>
    <row r="3" spans="2:35" ht="57.6">
      <c r="B3" s="22" t="s">
        <v>61</v>
      </c>
      <c r="C3" s="12">
        <v>4</v>
      </c>
      <c r="D3" s="12">
        <v>4</v>
      </c>
      <c r="E3" s="12">
        <v>4</v>
      </c>
      <c r="F3" s="12">
        <v>3</v>
      </c>
      <c r="G3" s="12">
        <v>3</v>
      </c>
      <c r="H3" s="12">
        <v>4</v>
      </c>
      <c r="I3" s="12">
        <v>2</v>
      </c>
      <c r="J3" s="12">
        <v>4</v>
      </c>
      <c r="K3" s="12">
        <v>3</v>
      </c>
      <c r="L3" s="12">
        <v>2</v>
      </c>
      <c r="M3" s="12">
        <v>3</v>
      </c>
      <c r="N3" s="12">
        <v>3</v>
      </c>
      <c r="O3" s="12">
        <v>4</v>
      </c>
      <c r="P3" s="12">
        <v>1</v>
      </c>
      <c r="Q3" s="12">
        <v>4</v>
      </c>
      <c r="R3" s="12">
        <v>2</v>
      </c>
      <c r="S3" s="12">
        <v>3</v>
      </c>
      <c r="T3" s="12">
        <v>2</v>
      </c>
      <c r="U3" s="12">
        <v>2</v>
      </c>
      <c r="V3" s="12">
        <v>4</v>
      </c>
      <c r="W3" s="12">
        <v>4</v>
      </c>
      <c r="X3" s="12">
        <v>0</v>
      </c>
      <c r="Y3" s="12">
        <v>1</v>
      </c>
      <c r="Z3" s="12">
        <v>5</v>
      </c>
      <c r="AA3" s="12">
        <v>6</v>
      </c>
      <c r="AB3" s="12">
        <v>9</v>
      </c>
      <c r="AC3" s="12">
        <f>SUM(X3:AB3)</f>
        <v>21</v>
      </c>
      <c r="AD3" s="12">
        <f>SUM(AA3:AB3)</f>
        <v>15</v>
      </c>
      <c r="AE3" s="19">
        <v>0.71</v>
      </c>
      <c r="AF3" s="12">
        <v>3</v>
      </c>
    </row>
    <row r="4" spans="2:35" ht="72">
      <c r="B4" s="22" t="s">
        <v>83</v>
      </c>
      <c r="C4" s="12">
        <v>4</v>
      </c>
      <c r="D4" s="12">
        <v>3</v>
      </c>
      <c r="E4" s="12">
        <v>4</v>
      </c>
      <c r="F4" s="12">
        <v>3</v>
      </c>
      <c r="G4" s="12">
        <v>3</v>
      </c>
      <c r="H4" s="12">
        <v>4</v>
      </c>
      <c r="I4" s="12">
        <v>2</v>
      </c>
      <c r="J4" s="12">
        <v>4</v>
      </c>
      <c r="K4" s="12">
        <v>3</v>
      </c>
      <c r="L4" s="12">
        <v>2</v>
      </c>
      <c r="M4" s="12">
        <v>3</v>
      </c>
      <c r="N4" s="12">
        <v>3</v>
      </c>
      <c r="O4" s="12">
        <v>3</v>
      </c>
      <c r="P4" s="12">
        <v>2</v>
      </c>
      <c r="Q4" s="12">
        <v>4</v>
      </c>
      <c r="R4" s="12">
        <v>1</v>
      </c>
      <c r="S4" s="12">
        <v>3</v>
      </c>
      <c r="T4" s="12">
        <v>3</v>
      </c>
      <c r="U4" s="12">
        <v>1</v>
      </c>
      <c r="V4" s="12">
        <v>4</v>
      </c>
      <c r="W4" s="12">
        <v>4</v>
      </c>
      <c r="X4" s="12">
        <v>0</v>
      </c>
      <c r="Y4" s="12">
        <v>2</v>
      </c>
      <c r="Z4" s="12">
        <v>3</v>
      </c>
      <c r="AA4" s="12">
        <v>9</v>
      </c>
      <c r="AB4" s="12">
        <v>7</v>
      </c>
      <c r="AC4" s="12">
        <f t="shared" ref="AC4:AC15" si="0">SUM(X4:AB4)</f>
        <v>21</v>
      </c>
      <c r="AD4" s="12">
        <f t="shared" ref="AD4:AD15" si="1">SUM(AA4:AB4)</f>
        <v>16</v>
      </c>
      <c r="AE4" s="19">
        <v>0.76</v>
      </c>
      <c r="AF4" s="12">
        <v>4</v>
      </c>
      <c r="AG4" s="13"/>
      <c r="AH4" s="13"/>
      <c r="AI4" s="13"/>
    </row>
    <row r="5" spans="2:35" ht="100.8">
      <c r="B5" s="22" t="s">
        <v>7</v>
      </c>
      <c r="C5" s="12">
        <v>4</v>
      </c>
      <c r="D5" s="12">
        <v>2</v>
      </c>
      <c r="E5" s="12">
        <v>4</v>
      </c>
      <c r="F5" s="12">
        <v>3</v>
      </c>
      <c r="G5" s="12">
        <v>3</v>
      </c>
      <c r="H5" s="12">
        <v>4</v>
      </c>
      <c r="I5" s="12">
        <v>3</v>
      </c>
      <c r="J5" s="12">
        <v>4</v>
      </c>
      <c r="K5" s="12">
        <v>3</v>
      </c>
      <c r="L5" s="12">
        <v>2</v>
      </c>
      <c r="M5" s="12">
        <v>3</v>
      </c>
      <c r="N5" s="12">
        <v>4</v>
      </c>
      <c r="O5" s="12">
        <v>4</v>
      </c>
      <c r="P5" s="12">
        <v>3</v>
      </c>
      <c r="Q5" s="12">
        <v>4</v>
      </c>
      <c r="R5" s="12">
        <v>3</v>
      </c>
      <c r="S5" s="12">
        <v>3</v>
      </c>
      <c r="T5" s="12">
        <v>1</v>
      </c>
      <c r="U5" s="12">
        <v>2</v>
      </c>
      <c r="V5" s="12">
        <v>4</v>
      </c>
      <c r="W5" s="12">
        <v>4</v>
      </c>
      <c r="X5" s="12">
        <v>0</v>
      </c>
      <c r="Y5" s="12">
        <v>1</v>
      </c>
      <c r="Z5" s="12">
        <v>3</v>
      </c>
      <c r="AA5" s="12">
        <v>8</v>
      </c>
      <c r="AB5" s="12">
        <v>9</v>
      </c>
      <c r="AC5" s="12">
        <f t="shared" si="0"/>
        <v>21</v>
      </c>
      <c r="AD5" s="12">
        <f t="shared" si="1"/>
        <v>17</v>
      </c>
      <c r="AE5" s="19">
        <v>0.81</v>
      </c>
      <c r="AF5" s="12">
        <v>4</v>
      </c>
      <c r="AG5" s="13"/>
      <c r="AH5" s="13"/>
      <c r="AI5" s="13"/>
    </row>
    <row r="6" spans="2:35" ht="57.6">
      <c r="B6" s="22" t="s">
        <v>8</v>
      </c>
      <c r="C6" s="12">
        <v>4</v>
      </c>
      <c r="D6" s="12">
        <v>3</v>
      </c>
      <c r="E6" s="12">
        <v>4</v>
      </c>
      <c r="F6" s="12">
        <v>3</v>
      </c>
      <c r="G6" s="12">
        <v>3</v>
      </c>
      <c r="H6" s="12">
        <v>4</v>
      </c>
      <c r="I6" s="12">
        <v>3</v>
      </c>
      <c r="J6" s="12">
        <v>4</v>
      </c>
      <c r="K6" s="12">
        <v>3</v>
      </c>
      <c r="L6" s="12">
        <v>2</v>
      </c>
      <c r="M6" s="12">
        <v>4</v>
      </c>
      <c r="N6" s="12">
        <v>3</v>
      </c>
      <c r="O6" s="12">
        <v>4</v>
      </c>
      <c r="P6" s="12">
        <v>3</v>
      </c>
      <c r="Q6" s="12">
        <v>4</v>
      </c>
      <c r="R6" s="12">
        <v>3</v>
      </c>
      <c r="S6" s="12">
        <v>4</v>
      </c>
      <c r="T6" s="12">
        <v>2</v>
      </c>
      <c r="U6" s="12">
        <v>2</v>
      </c>
      <c r="V6" s="12">
        <v>4</v>
      </c>
      <c r="W6" s="12">
        <v>4</v>
      </c>
      <c r="X6" s="12">
        <v>0</v>
      </c>
      <c r="Y6" s="12">
        <v>0</v>
      </c>
      <c r="Z6" s="12">
        <v>3</v>
      </c>
      <c r="AA6" s="12">
        <v>8</v>
      </c>
      <c r="AB6" s="12">
        <v>10</v>
      </c>
      <c r="AC6" s="12">
        <f t="shared" si="0"/>
        <v>21</v>
      </c>
      <c r="AD6" s="12">
        <f t="shared" si="1"/>
        <v>18</v>
      </c>
      <c r="AE6" s="19">
        <v>0.86</v>
      </c>
      <c r="AF6" s="12">
        <v>4</v>
      </c>
      <c r="AG6" s="13"/>
      <c r="AH6" s="13"/>
      <c r="AI6" s="13"/>
    </row>
    <row r="7" spans="2:35" ht="28.8">
      <c r="B7" s="22" t="s">
        <v>9</v>
      </c>
      <c r="C7" s="12">
        <v>4</v>
      </c>
      <c r="D7" s="12">
        <v>3</v>
      </c>
      <c r="E7" s="12">
        <v>3</v>
      </c>
      <c r="F7" s="12">
        <v>4</v>
      </c>
      <c r="G7" s="12">
        <v>3</v>
      </c>
      <c r="H7" s="12">
        <v>4</v>
      </c>
      <c r="I7" s="12">
        <v>3</v>
      </c>
      <c r="J7" s="12">
        <v>4</v>
      </c>
      <c r="K7" s="12">
        <v>3</v>
      </c>
      <c r="L7" s="12">
        <v>2</v>
      </c>
      <c r="M7" s="12">
        <v>2</v>
      </c>
      <c r="N7" s="12">
        <v>4</v>
      </c>
      <c r="O7" s="12"/>
      <c r="P7" s="12">
        <v>3</v>
      </c>
      <c r="Q7" s="12">
        <v>4</v>
      </c>
      <c r="R7" s="12">
        <v>3</v>
      </c>
      <c r="S7" s="12">
        <v>3</v>
      </c>
      <c r="T7" s="12">
        <v>2</v>
      </c>
      <c r="U7" s="12">
        <v>1</v>
      </c>
      <c r="V7" s="12">
        <v>4</v>
      </c>
      <c r="W7" s="12">
        <v>4</v>
      </c>
      <c r="X7" s="12">
        <v>1</v>
      </c>
      <c r="Y7" s="12">
        <v>0</v>
      </c>
      <c r="Z7" s="12">
        <v>4</v>
      </c>
      <c r="AA7" s="12">
        <v>8</v>
      </c>
      <c r="AB7" s="12">
        <v>8</v>
      </c>
      <c r="AC7" s="12">
        <f t="shared" si="0"/>
        <v>21</v>
      </c>
      <c r="AD7" s="12">
        <f t="shared" si="1"/>
        <v>16</v>
      </c>
      <c r="AE7" s="19">
        <v>0.76</v>
      </c>
      <c r="AF7" s="12">
        <v>4</v>
      </c>
      <c r="AG7" s="13"/>
      <c r="AH7" s="13"/>
      <c r="AI7" s="13"/>
    </row>
    <row r="8" spans="2:35" ht="72">
      <c r="B8" s="22" t="s">
        <v>84</v>
      </c>
      <c r="C8" s="12">
        <v>4</v>
      </c>
      <c r="D8" s="12">
        <v>4</v>
      </c>
      <c r="E8" s="12">
        <v>3</v>
      </c>
      <c r="F8" s="12">
        <v>3</v>
      </c>
      <c r="G8" s="12">
        <v>3</v>
      </c>
      <c r="H8" s="12">
        <v>4</v>
      </c>
      <c r="I8" s="12">
        <v>3</v>
      </c>
      <c r="J8" s="12">
        <v>4</v>
      </c>
      <c r="K8" s="12">
        <v>3</v>
      </c>
      <c r="L8" s="12">
        <v>2</v>
      </c>
      <c r="M8" s="12">
        <v>3</v>
      </c>
      <c r="N8" s="12">
        <v>4</v>
      </c>
      <c r="O8" s="12">
        <v>4</v>
      </c>
      <c r="P8" s="12">
        <v>3</v>
      </c>
      <c r="Q8" s="12">
        <v>4</v>
      </c>
      <c r="R8" s="12">
        <v>4</v>
      </c>
      <c r="S8" s="12">
        <v>3</v>
      </c>
      <c r="T8" s="12">
        <v>1</v>
      </c>
      <c r="U8" s="12">
        <v>1</v>
      </c>
      <c r="V8" s="12">
        <v>4</v>
      </c>
      <c r="W8" s="12">
        <v>4</v>
      </c>
      <c r="X8" s="12">
        <v>0</v>
      </c>
      <c r="Y8" s="12">
        <v>2</v>
      </c>
      <c r="Z8" s="12">
        <v>1</v>
      </c>
      <c r="AA8" s="12">
        <v>8</v>
      </c>
      <c r="AB8" s="12">
        <v>10</v>
      </c>
      <c r="AC8" s="12">
        <f t="shared" si="0"/>
        <v>21</v>
      </c>
      <c r="AD8" s="12">
        <f t="shared" si="1"/>
        <v>18</v>
      </c>
      <c r="AE8" s="19">
        <v>0.86</v>
      </c>
      <c r="AF8" s="12">
        <v>4</v>
      </c>
      <c r="AG8" s="13"/>
      <c r="AH8" s="13"/>
      <c r="AI8" s="13"/>
    </row>
    <row r="9" spans="2:35" ht="57.6">
      <c r="B9" s="22" t="s">
        <v>85</v>
      </c>
      <c r="C9" s="12">
        <v>4</v>
      </c>
      <c r="D9" s="12">
        <v>4</v>
      </c>
      <c r="E9" s="12">
        <v>3</v>
      </c>
      <c r="F9" s="12">
        <v>3</v>
      </c>
      <c r="G9" s="12">
        <v>3</v>
      </c>
      <c r="H9" s="12">
        <v>4</v>
      </c>
      <c r="I9" s="12">
        <v>3</v>
      </c>
      <c r="J9" s="12">
        <v>4</v>
      </c>
      <c r="K9" s="12">
        <v>2</v>
      </c>
      <c r="L9" s="12">
        <v>2</v>
      </c>
      <c r="M9" s="12">
        <v>4</v>
      </c>
      <c r="N9" s="12">
        <v>4</v>
      </c>
      <c r="O9" s="12">
        <v>4</v>
      </c>
      <c r="P9" s="12">
        <v>3</v>
      </c>
      <c r="Q9" s="12">
        <v>4</v>
      </c>
      <c r="R9" s="12">
        <v>3</v>
      </c>
      <c r="S9" s="12">
        <v>3</v>
      </c>
      <c r="T9" s="12">
        <v>1</v>
      </c>
      <c r="U9" s="12">
        <v>2</v>
      </c>
      <c r="V9" s="12">
        <v>4</v>
      </c>
      <c r="W9" s="12">
        <v>4</v>
      </c>
      <c r="X9" s="12">
        <v>0</v>
      </c>
      <c r="Y9" s="12">
        <v>1</v>
      </c>
      <c r="Z9" s="12">
        <v>3</v>
      </c>
      <c r="AA9" s="12">
        <v>7</v>
      </c>
      <c r="AB9" s="12">
        <v>10</v>
      </c>
      <c r="AC9" s="12">
        <f t="shared" si="0"/>
        <v>21</v>
      </c>
      <c r="AD9" s="12">
        <f t="shared" si="1"/>
        <v>17</v>
      </c>
      <c r="AE9" s="19">
        <v>0.81</v>
      </c>
      <c r="AF9" s="12">
        <v>4</v>
      </c>
      <c r="AG9" s="13"/>
      <c r="AH9" s="13"/>
      <c r="AI9" s="13"/>
    </row>
    <row r="10" spans="2:35" ht="28.8">
      <c r="B10" s="22" t="s">
        <v>86</v>
      </c>
      <c r="C10" s="12">
        <v>4</v>
      </c>
      <c r="D10" s="12">
        <v>2</v>
      </c>
      <c r="E10" s="12">
        <v>3</v>
      </c>
      <c r="F10" s="12">
        <v>3</v>
      </c>
      <c r="G10" s="12">
        <v>3</v>
      </c>
      <c r="H10" s="12">
        <v>4</v>
      </c>
      <c r="I10" s="12">
        <v>3</v>
      </c>
      <c r="J10" s="12">
        <v>4</v>
      </c>
      <c r="K10" s="12">
        <v>2</v>
      </c>
      <c r="L10" s="12">
        <v>1</v>
      </c>
      <c r="M10" s="12">
        <v>1</v>
      </c>
      <c r="N10" s="12">
        <v>4</v>
      </c>
      <c r="O10" s="12">
        <v>2</v>
      </c>
      <c r="P10" s="12">
        <v>3</v>
      </c>
      <c r="Q10" s="12">
        <v>3</v>
      </c>
      <c r="R10" s="12">
        <v>1</v>
      </c>
      <c r="S10" s="12">
        <v>3</v>
      </c>
      <c r="T10" s="12">
        <v>3</v>
      </c>
      <c r="U10" s="12">
        <v>1</v>
      </c>
      <c r="V10" s="12">
        <v>4</v>
      </c>
      <c r="W10" s="12">
        <v>3</v>
      </c>
      <c r="X10" s="12">
        <v>0</v>
      </c>
      <c r="Y10" s="12">
        <v>4</v>
      </c>
      <c r="Z10" s="12">
        <v>3</v>
      </c>
      <c r="AA10" s="12">
        <v>9</v>
      </c>
      <c r="AB10" s="12">
        <v>5</v>
      </c>
      <c r="AC10" s="12">
        <f t="shared" si="0"/>
        <v>21</v>
      </c>
      <c r="AD10" s="12">
        <f t="shared" si="1"/>
        <v>14</v>
      </c>
      <c r="AE10" s="19">
        <v>0.67</v>
      </c>
      <c r="AF10" s="12">
        <v>3</v>
      </c>
      <c r="AG10" s="13"/>
      <c r="AH10" s="13"/>
      <c r="AI10" s="13"/>
    </row>
    <row r="11" spans="2:35" ht="72">
      <c r="B11" s="22" t="s">
        <v>82</v>
      </c>
      <c r="C11" s="12">
        <v>4</v>
      </c>
      <c r="D11" s="12">
        <v>4</v>
      </c>
      <c r="E11" s="12">
        <v>3</v>
      </c>
      <c r="F11" s="12">
        <v>3</v>
      </c>
      <c r="G11" s="12">
        <v>3</v>
      </c>
      <c r="H11" s="12">
        <v>3</v>
      </c>
      <c r="I11" s="12">
        <v>3</v>
      </c>
      <c r="J11" s="12">
        <v>3</v>
      </c>
      <c r="K11" s="12">
        <v>2</v>
      </c>
      <c r="L11" s="12">
        <v>1</v>
      </c>
      <c r="M11" s="12">
        <v>2</v>
      </c>
      <c r="N11" s="12">
        <v>3</v>
      </c>
      <c r="O11" s="12">
        <v>3</v>
      </c>
      <c r="P11" s="12">
        <v>4</v>
      </c>
      <c r="Q11" s="12">
        <v>4</v>
      </c>
      <c r="R11" s="12">
        <v>2</v>
      </c>
      <c r="S11" s="12">
        <v>3</v>
      </c>
      <c r="T11" s="12">
        <v>1</v>
      </c>
      <c r="U11" s="12">
        <v>1</v>
      </c>
      <c r="V11" s="12">
        <v>4</v>
      </c>
      <c r="W11" s="12">
        <v>3</v>
      </c>
      <c r="X11" s="12">
        <v>0</v>
      </c>
      <c r="Y11" s="12">
        <v>3</v>
      </c>
      <c r="Z11" s="12">
        <v>3</v>
      </c>
      <c r="AA11" s="12">
        <v>10</v>
      </c>
      <c r="AB11" s="12">
        <v>5</v>
      </c>
      <c r="AC11" s="12">
        <f t="shared" si="0"/>
        <v>21</v>
      </c>
      <c r="AD11" s="12">
        <f t="shared" si="1"/>
        <v>15</v>
      </c>
      <c r="AE11" s="19">
        <v>0.71</v>
      </c>
      <c r="AF11" s="12">
        <v>3</v>
      </c>
      <c r="AG11" s="13"/>
      <c r="AH11" s="13"/>
      <c r="AI11" s="13"/>
    </row>
    <row r="12" spans="2:35" s="16" customFormat="1" ht="57.6">
      <c r="B12" s="22" t="s">
        <v>81</v>
      </c>
      <c r="C12" s="14">
        <v>3</v>
      </c>
      <c r="D12" s="14">
        <v>3</v>
      </c>
      <c r="E12" s="14">
        <v>3</v>
      </c>
      <c r="F12" s="14">
        <v>3</v>
      </c>
      <c r="G12" s="14">
        <v>3</v>
      </c>
      <c r="H12" s="14">
        <v>4</v>
      </c>
      <c r="I12" s="14">
        <v>3</v>
      </c>
      <c r="J12" s="14">
        <v>3</v>
      </c>
      <c r="K12" s="14">
        <v>2</v>
      </c>
      <c r="L12" s="14">
        <v>2</v>
      </c>
      <c r="M12" s="14">
        <v>2</v>
      </c>
      <c r="N12" s="14">
        <v>4</v>
      </c>
      <c r="O12" s="14">
        <v>3</v>
      </c>
      <c r="P12" s="14">
        <v>3</v>
      </c>
      <c r="Q12" s="14">
        <v>3</v>
      </c>
      <c r="R12" s="14">
        <v>3</v>
      </c>
      <c r="S12" s="14">
        <v>3</v>
      </c>
      <c r="T12" s="14">
        <v>2</v>
      </c>
      <c r="U12" s="14">
        <v>1</v>
      </c>
      <c r="V12" s="14">
        <v>4</v>
      </c>
      <c r="W12" s="14">
        <v>3</v>
      </c>
      <c r="X12" s="14">
        <v>0</v>
      </c>
      <c r="Y12" s="14">
        <v>1</v>
      </c>
      <c r="Z12" s="14">
        <v>3</v>
      </c>
      <c r="AA12" s="14">
        <v>13</v>
      </c>
      <c r="AB12" s="14">
        <v>4</v>
      </c>
      <c r="AC12" s="12">
        <f t="shared" si="0"/>
        <v>21</v>
      </c>
      <c r="AD12" s="12">
        <f t="shared" si="1"/>
        <v>17</v>
      </c>
      <c r="AE12" s="19">
        <v>0.81</v>
      </c>
      <c r="AF12" s="14">
        <v>4</v>
      </c>
      <c r="AG12" s="15"/>
      <c r="AH12" s="15"/>
      <c r="AI12" s="15"/>
    </row>
    <row r="13" spans="2:35" ht="72">
      <c r="B13" s="22" t="s">
        <v>10</v>
      </c>
      <c r="C13" s="12">
        <v>4</v>
      </c>
      <c r="D13" s="12">
        <v>4</v>
      </c>
      <c r="E13" s="12">
        <v>3</v>
      </c>
      <c r="F13" s="12">
        <v>3</v>
      </c>
      <c r="G13" s="12">
        <v>3</v>
      </c>
      <c r="H13" s="12">
        <v>4</v>
      </c>
      <c r="I13" s="12">
        <v>3</v>
      </c>
      <c r="J13" s="12">
        <v>3</v>
      </c>
      <c r="K13" s="12">
        <v>2</v>
      </c>
      <c r="L13" s="12">
        <v>2</v>
      </c>
      <c r="M13" s="12">
        <v>2</v>
      </c>
      <c r="N13" s="12">
        <v>4</v>
      </c>
      <c r="O13" s="12">
        <v>4</v>
      </c>
      <c r="P13" s="12">
        <v>3</v>
      </c>
      <c r="Q13" s="12">
        <v>3</v>
      </c>
      <c r="R13" s="12">
        <v>3</v>
      </c>
      <c r="S13" s="12">
        <v>4</v>
      </c>
      <c r="T13" s="12">
        <v>2</v>
      </c>
      <c r="U13" s="12">
        <v>2</v>
      </c>
      <c r="V13" s="12">
        <v>4</v>
      </c>
      <c r="W13" s="12">
        <v>4</v>
      </c>
      <c r="X13" s="12">
        <v>0</v>
      </c>
      <c r="Y13" s="12">
        <v>0</v>
      </c>
      <c r="Z13" s="12">
        <v>4</v>
      </c>
      <c r="AA13" s="12">
        <v>9</v>
      </c>
      <c r="AB13" s="12">
        <v>8</v>
      </c>
      <c r="AC13" s="12">
        <f t="shared" si="0"/>
        <v>21</v>
      </c>
      <c r="AD13" s="12">
        <f t="shared" si="1"/>
        <v>17</v>
      </c>
      <c r="AE13" s="19">
        <v>0.81</v>
      </c>
      <c r="AF13" s="12">
        <v>4</v>
      </c>
      <c r="AG13" s="13"/>
      <c r="AH13" s="13"/>
      <c r="AI13" s="13"/>
    </row>
    <row r="14" spans="2:35" ht="63.75" customHeight="1">
      <c r="B14" s="22" t="s">
        <v>87</v>
      </c>
      <c r="C14" s="12">
        <v>4</v>
      </c>
      <c r="D14" s="12">
        <v>4</v>
      </c>
      <c r="E14" s="12">
        <v>3</v>
      </c>
      <c r="F14" s="12">
        <v>3</v>
      </c>
      <c r="G14" s="12">
        <v>3</v>
      </c>
      <c r="H14" s="12">
        <v>3</v>
      </c>
      <c r="I14" s="12">
        <v>3</v>
      </c>
      <c r="J14" s="12">
        <v>3</v>
      </c>
      <c r="K14" s="12">
        <v>3</v>
      </c>
      <c r="L14" s="12">
        <v>3</v>
      </c>
      <c r="M14" s="12">
        <v>2</v>
      </c>
      <c r="N14" s="12">
        <v>3</v>
      </c>
      <c r="O14" s="12">
        <v>4</v>
      </c>
      <c r="P14" s="12">
        <v>2</v>
      </c>
      <c r="Q14" s="12">
        <v>2</v>
      </c>
      <c r="R14" s="12">
        <v>3</v>
      </c>
      <c r="S14" s="12">
        <v>2</v>
      </c>
      <c r="T14" s="12">
        <v>2</v>
      </c>
      <c r="U14" s="12">
        <v>1</v>
      </c>
      <c r="V14" s="12">
        <v>4</v>
      </c>
      <c r="W14" s="12">
        <v>4</v>
      </c>
      <c r="X14" s="12">
        <v>0</v>
      </c>
      <c r="Y14" s="12">
        <v>2</v>
      </c>
      <c r="Z14" s="12">
        <v>4</v>
      </c>
      <c r="AA14" s="12">
        <v>10</v>
      </c>
      <c r="AB14" s="12">
        <v>5</v>
      </c>
      <c r="AC14" s="12">
        <f t="shared" si="0"/>
        <v>21</v>
      </c>
      <c r="AD14" s="12">
        <f t="shared" si="1"/>
        <v>15</v>
      </c>
      <c r="AE14" s="19">
        <v>0.71</v>
      </c>
      <c r="AF14" s="12">
        <v>3</v>
      </c>
      <c r="AG14" s="13"/>
      <c r="AH14" s="13"/>
      <c r="AI14" s="13"/>
    </row>
    <row r="15" spans="2:35" ht="57.6">
      <c r="B15" s="22" t="s">
        <v>88</v>
      </c>
      <c r="C15" s="12">
        <v>4</v>
      </c>
      <c r="D15" s="12">
        <v>4</v>
      </c>
      <c r="E15" s="12">
        <v>3</v>
      </c>
      <c r="F15" s="12">
        <v>3</v>
      </c>
      <c r="G15" s="12">
        <v>3</v>
      </c>
      <c r="H15" s="12">
        <v>4</v>
      </c>
      <c r="I15" s="12">
        <v>3</v>
      </c>
      <c r="J15" s="12">
        <v>3</v>
      </c>
      <c r="K15" s="12">
        <v>2</v>
      </c>
      <c r="L15" s="12">
        <v>2</v>
      </c>
      <c r="M15" s="12">
        <v>2</v>
      </c>
      <c r="N15" s="12">
        <v>2</v>
      </c>
      <c r="O15" s="12">
        <v>4</v>
      </c>
      <c r="P15" s="12">
        <v>2</v>
      </c>
      <c r="Q15" s="12">
        <v>2</v>
      </c>
      <c r="R15" s="12">
        <v>3</v>
      </c>
      <c r="S15" s="12">
        <v>3</v>
      </c>
      <c r="T15" s="12">
        <v>2</v>
      </c>
      <c r="U15" s="12">
        <v>1</v>
      </c>
      <c r="V15" s="12">
        <v>4</v>
      </c>
      <c r="W15" s="12">
        <v>3</v>
      </c>
      <c r="X15" s="12">
        <v>0</v>
      </c>
      <c r="Y15" s="12">
        <v>1</v>
      </c>
      <c r="Z15" s="12">
        <v>6</v>
      </c>
      <c r="AA15" s="12">
        <v>8</v>
      </c>
      <c r="AB15" s="12">
        <v>6</v>
      </c>
      <c r="AC15" s="12">
        <f t="shared" si="0"/>
        <v>21</v>
      </c>
      <c r="AD15" s="12">
        <f t="shared" si="1"/>
        <v>14</v>
      </c>
      <c r="AE15" s="19">
        <v>0.67</v>
      </c>
      <c r="AF15" s="12">
        <v>3</v>
      </c>
      <c r="AG15" s="13"/>
      <c r="AH15" s="13"/>
      <c r="AI15" s="13"/>
    </row>
  </sheetData>
  <pageMargins left="0.31496062992125984" right="0.31496062992125984" top="0.74803149606299213" bottom="0.74803149606299213" header="0.31496062992125984" footer="0.31496062992125984"/>
  <pageSetup paperSize="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10"/>
  <sheetViews>
    <sheetView topLeftCell="A4" workbookViewId="0">
      <selection activeCell="AQ2" sqref="AQ2"/>
    </sheetView>
  </sheetViews>
  <sheetFormatPr baseColWidth="10" defaultRowHeight="14.4"/>
  <cols>
    <col min="1" max="1" width="12.33203125" customWidth="1"/>
    <col min="2" max="2" width="60.88671875" customWidth="1"/>
    <col min="3" max="23" width="3.33203125" hidden="1" customWidth="1"/>
    <col min="24" max="24" width="3.44140625" hidden="1" customWidth="1"/>
    <col min="25" max="25" width="8.44140625" hidden="1" customWidth="1"/>
    <col min="26" max="26" width="8.88671875" hidden="1" customWidth="1"/>
    <col min="27" max="27" width="17.5546875" hidden="1" customWidth="1"/>
    <col min="28" max="28" width="5.5546875" hidden="1" customWidth="1"/>
    <col min="29" max="30" width="3.88671875" customWidth="1"/>
    <col min="31" max="31" width="5.33203125" customWidth="1"/>
    <col min="32" max="32" width="7.44140625" customWidth="1"/>
    <col min="33" max="33" width="3.88671875" customWidth="1"/>
  </cols>
  <sheetData>
    <row r="2" spans="2:32" ht="192" customHeight="1">
      <c r="B2" s="24" t="s">
        <v>30</v>
      </c>
      <c r="C2" s="18" t="s">
        <v>12</v>
      </c>
      <c r="D2" s="18" t="s">
        <v>13</v>
      </c>
      <c r="E2" s="18" t="s">
        <v>14</v>
      </c>
      <c r="F2" s="18" t="s">
        <v>15</v>
      </c>
      <c r="G2" s="18" t="s">
        <v>16</v>
      </c>
      <c r="H2" s="18" t="s">
        <v>17</v>
      </c>
      <c r="I2" s="18" t="s">
        <v>18</v>
      </c>
      <c r="J2" s="18" t="s">
        <v>19</v>
      </c>
      <c r="K2" s="18" t="s">
        <v>20</v>
      </c>
      <c r="L2" s="18" t="s">
        <v>21</v>
      </c>
      <c r="M2" s="18" t="s">
        <v>22</v>
      </c>
      <c r="N2" s="18" t="s">
        <v>23</v>
      </c>
      <c r="O2" s="18" t="s">
        <v>62</v>
      </c>
      <c r="P2" s="18" t="s">
        <v>92</v>
      </c>
      <c r="Q2" s="18" t="s">
        <v>94</v>
      </c>
      <c r="R2" s="18" t="s">
        <v>95</v>
      </c>
      <c r="S2" s="18" t="s">
        <v>96</v>
      </c>
      <c r="T2" s="18" t="s">
        <v>100</v>
      </c>
      <c r="U2" s="18" t="s">
        <v>101</v>
      </c>
      <c r="V2" s="18" t="s">
        <v>104</v>
      </c>
      <c r="W2" s="18" t="s">
        <v>106</v>
      </c>
      <c r="X2" s="4" t="s">
        <v>2</v>
      </c>
      <c r="Y2" s="5" t="s">
        <v>1</v>
      </c>
      <c r="Z2" s="5" t="s">
        <v>6</v>
      </c>
      <c r="AA2" s="5" t="s">
        <v>55</v>
      </c>
      <c r="AB2" s="5" t="s">
        <v>69</v>
      </c>
      <c r="AC2" s="2" t="s">
        <v>3</v>
      </c>
      <c r="AD2" s="2" t="s">
        <v>4</v>
      </c>
      <c r="AE2" s="2" t="s">
        <v>5</v>
      </c>
      <c r="AF2" s="3" t="s">
        <v>34</v>
      </c>
    </row>
    <row r="3" spans="2:32" ht="51.75" customHeight="1">
      <c r="B3" s="22" t="s">
        <v>31</v>
      </c>
      <c r="C3" s="12">
        <v>4</v>
      </c>
      <c r="D3" s="12">
        <v>3</v>
      </c>
      <c r="E3" s="12">
        <v>3</v>
      </c>
      <c r="F3" s="12">
        <v>2</v>
      </c>
      <c r="G3" s="12">
        <v>3</v>
      </c>
      <c r="H3" s="12">
        <v>4</v>
      </c>
      <c r="I3" s="12">
        <v>3</v>
      </c>
      <c r="J3" s="12">
        <v>3</v>
      </c>
      <c r="K3" s="12">
        <v>3</v>
      </c>
      <c r="L3" s="12">
        <v>2</v>
      </c>
      <c r="M3" s="12">
        <v>3</v>
      </c>
      <c r="N3" s="12">
        <v>3</v>
      </c>
      <c r="O3" s="12">
        <v>4</v>
      </c>
      <c r="P3" s="12">
        <v>3</v>
      </c>
      <c r="Q3" s="12">
        <v>4</v>
      </c>
      <c r="R3" s="12">
        <v>4</v>
      </c>
      <c r="S3" s="12">
        <v>4</v>
      </c>
      <c r="T3" s="12">
        <v>3</v>
      </c>
      <c r="U3" s="12">
        <v>2</v>
      </c>
      <c r="V3" s="12">
        <v>4</v>
      </c>
      <c r="W3" s="12">
        <v>4</v>
      </c>
      <c r="X3" s="12">
        <v>0</v>
      </c>
      <c r="Y3" s="12">
        <v>0</v>
      </c>
      <c r="Z3" s="12">
        <v>3</v>
      </c>
      <c r="AA3" s="12">
        <v>10</v>
      </c>
      <c r="AB3" s="12">
        <v>8</v>
      </c>
      <c r="AC3" s="12">
        <f>SUM(X3:AB3)</f>
        <v>21</v>
      </c>
      <c r="AD3" s="12">
        <f>SUM(AA3:AB3)</f>
        <v>18</v>
      </c>
      <c r="AE3" s="19">
        <v>0.86</v>
      </c>
      <c r="AF3" s="12">
        <v>4</v>
      </c>
    </row>
    <row r="4" spans="2:32" ht="28.8">
      <c r="B4" s="22" t="s">
        <v>32</v>
      </c>
      <c r="C4" s="12">
        <v>4</v>
      </c>
      <c r="D4" s="12">
        <v>2</v>
      </c>
      <c r="E4" s="12">
        <v>3</v>
      </c>
      <c r="F4" s="12">
        <v>2</v>
      </c>
      <c r="G4" s="12">
        <v>3</v>
      </c>
      <c r="H4" s="12">
        <v>4</v>
      </c>
      <c r="I4" s="12">
        <v>3</v>
      </c>
      <c r="J4" s="12">
        <v>3</v>
      </c>
      <c r="K4" s="12">
        <v>3</v>
      </c>
      <c r="L4" s="12">
        <v>2</v>
      </c>
      <c r="M4" s="12">
        <v>3</v>
      </c>
      <c r="N4" s="12">
        <v>4</v>
      </c>
      <c r="O4" s="12">
        <v>4</v>
      </c>
      <c r="P4" s="12">
        <v>3</v>
      </c>
      <c r="Q4" s="12">
        <v>3</v>
      </c>
      <c r="R4" s="12">
        <v>4</v>
      </c>
      <c r="S4" s="12">
        <v>3</v>
      </c>
      <c r="T4" s="12">
        <v>4</v>
      </c>
      <c r="U4" s="12">
        <v>2</v>
      </c>
      <c r="V4" s="12">
        <v>3</v>
      </c>
      <c r="W4" s="12">
        <v>4</v>
      </c>
      <c r="X4" s="12">
        <v>0</v>
      </c>
      <c r="Y4" s="12">
        <v>0</v>
      </c>
      <c r="Z4" s="12">
        <v>4</v>
      </c>
      <c r="AA4" s="12">
        <v>10</v>
      </c>
      <c r="AB4" s="12">
        <v>7</v>
      </c>
      <c r="AC4" s="12">
        <f t="shared" ref="AC4:AC10" si="0">SUM(X4:AB4)</f>
        <v>21</v>
      </c>
      <c r="AD4" s="12">
        <f t="shared" ref="AD4:AD10" si="1">SUM(AA4:AB4)</f>
        <v>17</v>
      </c>
      <c r="AE4" s="19">
        <v>0.81</v>
      </c>
      <c r="AF4" s="12">
        <v>4</v>
      </c>
    </row>
    <row r="5" spans="2:32" ht="57.6">
      <c r="B5" s="22" t="s">
        <v>108</v>
      </c>
      <c r="C5" s="12">
        <v>4</v>
      </c>
      <c r="D5" s="12">
        <v>4</v>
      </c>
      <c r="E5" s="12">
        <v>3</v>
      </c>
      <c r="F5" s="12">
        <v>2</v>
      </c>
      <c r="G5" s="12">
        <v>4</v>
      </c>
      <c r="H5" s="12">
        <v>4</v>
      </c>
      <c r="I5" s="12">
        <v>4</v>
      </c>
      <c r="J5" s="12">
        <v>3</v>
      </c>
      <c r="K5" s="12">
        <v>2</v>
      </c>
      <c r="L5" s="12">
        <v>2</v>
      </c>
      <c r="M5" s="12">
        <v>4</v>
      </c>
      <c r="N5" s="12">
        <v>4</v>
      </c>
      <c r="O5" s="12">
        <v>4</v>
      </c>
      <c r="P5" s="12">
        <v>2</v>
      </c>
      <c r="Q5" s="12">
        <v>3</v>
      </c>
      <c r="R5" s="12">
        <v>3</v>
      </c>
      <c r="S5" s="12">
        <v>3</v>
      </c>
      <c r="T5" s="12">
        <v>4</v>
      </c>
      <c r="U5" s="12">
        <v>2</v>
      </c>
      <c r="V5" s="12">
        <v>4</v>
      </c>
      <c r="W5" s="12">
        <v>4</v>
      </c>
      <c r="X5" s="12">
        <v>0</v>
      </c>
      <c r="Y5" s="12">
        <v>0</v>
      </c>
      <c r="Z5" s="12">
        <v>5</v>
      </c>
      <c r="AA5" s="12">
        <v>5</v>
      </c>
      <c r="AB5" s="12">
        <v>11</v>
      </c>
      <c r="AC5" s="12">
        <f t="shared" si="0"/>
        <v>21</v>
      </c>
      <c r="AD5" s="12">
        <f t="shared" si="1"/>
        <v>16</v>
      </c>
      <c r="AE5" s="19">
        <v>0.76</v>
      </c>
      <c r="AF5" s="12">
        <v>4</v>
      </c>
    </row>
    <row r="6" spans="2:32" ht="30.75" customHeight="1">
      <c r="B6" s="22" t="s">
        <v>26</v>
      </c>
      <c r="C6" s="12">
        <v>4</v>
      </c>
      <c r="D6" s="12">
        <v>3</v>
      </c>
      <c r="E6" s="12">
        <v>3</v>
      </c>
      <c r="F6" s="12">
        <v>2</v>
      </c>
      <c r="G6" s="12">
        <v>4</v>
      </c>
      <c r="H6" s="12">
        <v>4</v>
      </c>
      <c r="I6" s="12">
        <v>4</v>
      </c>
      <c r="J6" s="12">
        <v>3</v>
      </c>
      <c r="K6" s="12">
        <v>2</v>
      </c>
      <c r="L6" s="12">
        <v>2</v>
      </c>
      <c r="M6" s="12">
        <v>4</v>
      </c>
      <c r="N6" s="12">
        <v>4</v>
      </c>
      <c r="O6" s="12">
        <v>4</v>
      </c>
      <c r="P6" s="12">
        <v>2</v>
      </c>
      <c r="Q6" s="12">
        <v>4</v>
      </c>
      <c r="R6" s="12">
        <v>4</v>
      </c>
      <c r="S6" s="12">
        <v>3</v>
      </c>
      <c r="T6" s="12">
        <v>3</v>
      </c>
      <c r="U6" s="12">
        <v>2</v>
      </c>
      <c r="V6" s="12">
        <v>4</v>
      </c>
      <c r="W6" s="12">
        <v>4</v>
      </c>
      <c r="X6" s="12">
        <v>0</v>
      </c>
      <c r="Y6" s="12">
        <v>0</v>
      </c>
      <c r="Z6" s="12">
        <v>5</v>
      </c>
      <c r="AA6" s="12">
        <v>5</v>
      </c>
      <c r="AB6" s="12">
        <v>11</v>
      </c>
      <c r="AC6" s="12">
        <f t="shared" si="0"/>
        <v>21</v>
      </c>
      <c r="AD6" s="12">
        <f t="shared" si="1"/>
        <v>16</v>
      </c>
      <c r="AE6" s="19">
        <v>0.76</v>
      </c>
      <c r="AF6" s="12">
        <v>4</v>
      </c>
    </row>
    <row r="7" spans="2:32" ht="43.2">
      <c r="B7" s="22" t="s">
        <v>27</v>
      </c>
      <c r="C7" s="12">
        <v>4</v>
      </c>
      <c r="D7" s="12">
        <v>3</v>
      </c>
      <c r="E7" s="12">
        <v>3</v>
      </c>
      <c r="F7" s="12">
        <v>3</v>
      </c>
      <c r="G7" s="12">
        <v>3</v>
      </c>
      <c r="H7" s="12">
        <v>3</v>
      </c>
      <c r="I7" s="12">
        <v>4</v>
      </c>
      <c r="J7" s="12">
        <v>3</v>
      </c>
      <c r="K7" s="12">
        <v>2</v>
      </c>
      <c r="L7" s="12">
        <v>2</v>
      </c>
      <c r="M7" s="12">
        <v>4</v>
      </c>
      <c r="N7" s="12">
        <v>4</v>
      </c>
      <c r="O7" s="12">
        <v>4</v>
      </c>
      <c r="P7" s="12">
        <v>3</v>
      </c>
      <c r="Q7" s="12">
        <v>4</v>
      </c>
      <c r="R7" s="12">
        <v>4</v>
      </c>
      <c r="S7" s="12">
        <v>3</v>
      </c>
      <c r="T7" s="12">
        <v>4</v>
      </c>
      <c r="U7" s="12">
        <v>2</v>
      </c>
      <c r="V7" s="12">
        <v>4</v>
      </c>
      <c r="W7" s="12">
        <v>4</v>
      </c>
      <c r="X7" s="12">
        <v>0</v>
      </c>
      <c r="Y7" s="12">
        <v>0</v>
      </c>
      <c r="Z7" s="12">
        <v>3</v>
      </c>
      <c r="AA7" s="12">
        <v>8</v>
      </c>
      <c r="AB7" s="12">
        <v>10</v>
      </c>
      <c r="AC7" s="12">
        <f t="shared" si="0"/>
        <v>21</v>
      </c>
      <c r="AD7" s="12">
        <f t="shared" si="1"/>
        <v>18</v>
      </c>
      <c r="AE7" s="19">
        <v>0.86</v>
      </c>
      <c r="AF7" s="12">
        <v>4</v>
      </c>
    </row>
    <row r="8" spans="2:32" ht="43.2">
      <c r="B8" s="22" t="s">
        <v>33</v>
      </c>
      <c r="C8" s="12">
        <v>4</v>
      </c>
      <c r="D8" s="12">
        <v>3</v>
      </c>
      <c r="E8" s="12">
        <v>3</v>
      </c>
      <c r="F8" s="12">
        <v>2</v>
      </c>
      <c r="G8" s="12">
        <v>3</v>
      </c>
      <c r="H8" s="12">
        <v>4</v>
      </c>
      <c r="I8" s="12">
        <v>4</v>
      </c>
      <c r="J8" s="12">
        <v>3</v>
      </c>
      <c r="K8" s="12">
        <v>3</v>
      </c>
      <c r="L8" s="12">
        <v>2</v>
      </c>
      <c r="M8" s="12">
        <v>3</v>
      </c>
      <c r="N8" s="12">
        <v>3</v>
      </c>
      <c r="O8" s="12">
        <v>2</v>
      </c>
      <c r="P8" s="12">
        <v>3</v>
      </c>
      <c r="Q8" s="12">
        <v>3</v>
      </c>
      <c r="R8" s="12">
        <v>4</v>
      </c>
      <c r="S8" s="12">
        <v>3</v>
      </c>
      <c r="T8" s="12">
        <v>4</v>
      </c>
      <c r="U8" s="12">
        <v>2</v>
      </c>
      <c r="V8" s="12">
        <v>3</v>
      </c>
      <c r="W8" s="12">
        <v>4</v>
      </c>
      <c r="X8" s="12">
        <v>0</v>
      </c>
      <c r="Y8" s="12">
        <v>0</v>
      </c>
      <c r="Z8" s="12">
        <v>4</v>
      </c>
      <c r="AA8" s="12">
        <v>11</v>
      </c>
      <c r="AB8" s="12">
        <v>6</v>
      </c>
      <c r="AC8" s="12">
        <f t="shared" si="0"/>
        <v>21</v>
      </c>
      <c r="AD8" s="12">
        <f t="shared" si="1"/>
        <v>17</v>
      </c>
      <c r="AE8" s="19">
        <v>0.81</v>
      </c>
      <c r="AF8" s="12">
        <v>4</v>
      </c>
    </row>
    <row r="9" spans="2:32" ht="51" customHeight="1">
      <c r="B9" s="22" t="s">
        <v>28</v>
      </c>
      <c r="C9" s="12">
        <v>4</v>
      </c>
      <c r="D9" s="12">
        <v>3</v>
      </c>
      <c r="E9" s="12">
        <v>3</v>
      </c>
      <c r="F9" s="12">
        <v>3</v>
      </c>
      <c r="G9" s="12">
        <v>3</v>
      </c>
      <c r="H9" s="12">
        <v>4</v>
      </c>
      <c r="I9" s="12">
        <v>4</v>
      </c>
      <c r="J9" s="12">
        <v>3</v>
      </c>
      <c r="K9" s="12">
        <v>3</v>
      </c>
      <c r="L9" s="12">
        <v>2</v>
      </c>
      <c r="M9" s="12">
        <v>3</v>
      </c>
      <c r="N9" s="12">
        <v>3</v>
      </c>
      <c r="O9" s="12">
        <v>4</v>
      </c>
      <c r="P9" s="12">
        <v>3</v>
      </c>
      <c r="Q9" s="12">
        <v>4</v>
      </c>
      <c r="R9" s="12">
        <v>4</v>
      </c>
      <c r="S9" s="12">
        <v>3</v>
      </c>
      <c r="T9" s="12">
        <v>4</v>
      </c>
      <c r="U9" s="12">
        <v>3</v>
      </c>
      <c r="V9" s="12">
        <v>4</v>
      </c>
      <c r="W9" s="12">
        <v>4</v>
      </c>
      <c r="X9" s="12">
        <v>0</v>
      </c>
      <c r="Y9" s="12">
        <v>0</v>
      </c>
      <c r="Z9" s="12">
        <v>1</v>
      </c>
      <c r="AA9" s="12">
        <v>11</v>
      </c>
      <c r="AB9" s="12">
        <v>9</v>
      </c>
      <c r="AC9" s="12">
        <f t="shared" si="0"/>
        <v>21</v>
      </c>
      <c r="AD9" s="12">
        <f t="shared" si="1"/>
        <v>20</v>
      </c>
      <c r="AE9" s="19">
        <v>0.95</v>
      </c>
      <c r="AF9" s="12">
        <v>4</v>
      </c>
    </row>
    <row r="10" spans="2:32" ht="43.2">
      <c r="B10" s="22" t="s">
        <v>29</v>
      </c>
      <c r="C10" s="12">
        <v>4</v>
      </c>
      <c r="D10" s="12">
        <v>3</v>
      </c>
      <c r="E10" s="12">
        <v>3</v>
      </c>
      <c r="F10" s="12">
        <v>3</v>
      </c>
      <c r="G10" s="12">
        <v>3</v>
      </c>
      <c r="H10" s="12">
        <v>4</v>
      </c>
      <c r="I10" s="12">
        <v>4</v>
      </c>
      <c r="J10" s="12">
        <v>3</v>
      </c>
      <c r="K10" s="12">
        <v>2</v>
      </c>
      <c r="L10" s="12">
        <v>2</v>
      </c>
      <c r="M10" s="12">
        <v>4</v>
      </c>
      <c r="N10" s="12">
        <v>4</v>
      </c>
      <c r="O10" s="12">
        <v>4</v>
      </c>
      <c r="P10" s="12">
        <v>3</v>
      </c>
      <c r="Q10" s="12">
        <v>4</v>
      </c>
      <c r="R10" s="12">
        <v>4</v>
      </c>
      <c r="S10" s="12">
        <v>3</v>
      </c>
      <c r="T10" s="12">
        <v>3</v>
      </c>
      <c r="U10" s="12">
        <v>2</v>
      </c>
      <c r="V10" s="12">
        <v>4</v>
      </c>
      <c r="W10" s="12">
        <v>4</v>
      </c>
      <c r="X10" s="12">
        <v>0</v>
      </c>
      <c r="Y10" s="12">
        <v>0</v>
      </c>
      <c r="Z10" s="12">
        <v>3</v>
      </c>
      <c r="AA10" s="12">
        <v>8</v>
      </c>
      <c r="AB10" s="12">
        <v>10</v>
      </c>
      <c r="AC10" s="12">
        <f t="shared" si="0"/>
        <v>21</v>
      </c>
      <c r="AD10" s="12">
        <f t="shared" si="1"/>
        <v>18</v>
      </c>
      <c r="AE10" s="19">
        <v>0.86</v>
      </c>
      <c r="AF10" s="12">
        <v>4</v>
      </c>
    </row>
  </sheetData>
  <pageMargins left="0.31496062992125984" right="0.31496062992125984" top="0.74803149606299213" bottom="0.74803149606299213" header="0.31496062992125984" footer="0.31496062992125984"/>
  <pageSetup paperSize="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8"/>
  <sheetViews>
    <sheetView tabSelected="1" topLeftCell="A2" zoomScale="92" zoomScaleNormal="92" workbookViewId="0">
      <selection activeCell="B3" sqref="B3"/>
    </sheetView>
  </sheetViews>
  <sheetFormatPr baseColWidth="10" defaultRowHeight="14.4"/>
  <cols>
    <col min="1" max="1" width="12.33203125" customWidth="1"/>
    <col min="2" max="2" width="58" customWidth="1"/>
    <col min="3" max="23" width="3.33203125" hidden="1" customWidth="1"/>
    <col min="24" max="24" width="3.5546875" hidden="1" customWidth="1"/>
    <col min="25" max="25" width="8.88671875" hidden="1" customWidth="1"/>
    <col min="26" max="26" width="9.44140625" hidden="1" customWidth="1"/>
    <col min="27" max="27" width="18" hidden="1" customWidth="1"/>
    <col min="28" max="28" width="6.109375" hidden="1" customWidth="1"/>
    <col min="29" max="30" width="3.88671875" customWidth="1"/>
    <col min="31" max="31" width="5" customWidth="1"/>
    <col min="32" max="32" width="7.6640625" customWidth="1"/>
  </cols>
  <sheetData>
    <row r="1" spans="2:32" ht="219.75" customHeight="1">
      <c r="B1" s="24" t="s">
        <v>56</v>
      </c>
      <c r="C1" s="18" t="s">
        <v>12</v>
      </c>
      <c r="D1" s="18" t="s">
        <v>13</v>
      </c>
      <c r="E1" s="18" t="s">
        <v>14</v>
      </c>
      <c r="F1" s="18" t="s">
        <v>15</v>
      </c>
      <c r="G1" s="18" t="s">
        <v>16</v>
      </c>
      <c r="H1" s="18" t="s">
        <v>17</v>
      </c>
      <c r="I1" s="18" t="s">
        <v>18</v>
      </c>
      <c r="J1" s="18" t="s">
        <v>19</v>
      </c>
      <c r="K1" s="18" t="s">
        <v>20</v>
      </c>
      <c r="L1" s="18" t="s">
        <v>21</v>
      </c>
      <c r="M1" s="18" t="s">
        <v>22</v>
      </c>
      <c r="N1" s="18" t="s">
        <v>23</v>
      </c>
      <c r="O1" s="18" t="s">
        <v>62</v>
      </c>
      <c r="P1" s="18" t="s">
        <v>92</v>
      </c>
      <c r="Q1" s="18" t="s">
        <v>94</v>
      </c>
      <c r="R1" s="18" t="s">
        <v>95</v>
      </c>
      <c r="S1" s="18" t="s">
        <v>96</v>
      </c>
      <c r="T1" s="18" t="s">
        <v>100</v>
      </c>
      <c r="U1" s="18" t="s">
        <v>101</v>
      </c>
      <c r="V1" s="18" t="s">
        <v>104</v>
      </c>
      <c r="W1" s="18" t="s">
        <v>106</v>
      </c>
      <c r="X1" s="4" t="s">
        <v>2</v>
      </c>
      <c r="Y1" s="5" t="s">
        <v>24</v>
      </c>
      <c r="Z1" s="5" t="s">
        <v>6</v>
      </c>
      <c r="AA1" s="5" t="s">
        <v>55</v>
      </c>
      <c r="AB1" s="5" t="s">
        <v>69</v>
      </c>
      <c r="AC1" s="2" t="s">
        <v>3</v>
      </c>
      <c r="AD1" s="2" t="s">
        <v>4</v>
      </c>
      <c r="AE1" s="2" t="s">
        <v>5</v>
      </c>
      <c r="AF1" s="3" t="s">
        <v>34</v>
      </c>
    </row>
    <row r="2" spans="2:32" ht="43.2">
      <c r="B2" s="22" t="s">
        <v>109</v>
      </c>
      <c r="C2" s="12">
        <v>3</v>
      </c>
      <c r="D2" s="12">
        <v>3</v>
      </c>
      <c r="E2" s="12">
        <v>3</v>
      </c>
      <c r="F2" s="12">
        <v>4</v>
      </c>
      <c r="G2" s="12">
        <v>3</v>
      </c>
      <c r="H2" s="12">
        <v>4</v>
      </c>
      <c r="I2" s="12">
        <v>2</v>
      </c>
      <c r="J2" s="12">
        <v>4</v>
      </c>
      <c r="K2" s="12">
        <v>3</v>
      </c>
      <c r="L2" s="12">
        <v>2</v>
      </c>
      <c r="M2" s="12">
        <v>4</v>
      </c>
      <c r="N2" s="12">
        <v>4</v>
      </c>
      <c r="O2" s="12">
        <v>3</v>
      </c>
      <c r="P2" s="12">
        <v>3</v>
      </c>
      <c r="Q2" s="12">
        <v>2</v>
      </c>
      <c r="R2" s="12">
        <v>2</v>
      </c>
      <c r="S2" s="12">
        <v>3</v>
      </c>
      <c r="T2" s="12">
        <v>2</v>
      </c>
      <c r="U2" s="12">
        <v>2</v>
      </c>
      <c r="V2" s="12">
        <v>4</v>
      </c>
      <c r="W2" s="12">
        <v>3</v>
      </c>
      <c r="X2" s="12">
        <v>0</v>
      </c>
      <c r="Y2" s="12">
        <v>0</v>
      </c>
      <c r="Z2" s="12">
        <v>6</v>
      </c>
      <c r="AA2" s="12">
        <v>9</v>
      </c>
      <c r="AB2" s="12">
        <v>6</v>
      </c>
      <c r="AC2" s="12">
        <f>SUM(X2:AB2)</f>
        <v>21</v>
      </c>
      <c r="AD2" s="12">
        <f>SUM(AA2:AB2)</f>
        <v>15</v>
      </c>
      <c r="AE2" s="19">
        <v>0.71</v>
      </c>
      <c r="AF2" s="12">
        <v>3</v>
      </c>
    </row>
    <row r="3" spans="2:32" ht="48" customHeight="1">
      <c r="B3" s="22" t="s">
        <v>110</v>
      </c>
      <c r="C3" s="12">
        <v>4</v>
      </c>
      <c r="D3" s="12">
        <v>2</v>
      </c>
      <c r="E3" s="12">
        <v>3</v>
      </c>
      <c r="F3" s="12">
        <v>4</v>
      </c>
      <c r="G3" s="12">
        <v>2</v>
      </c>
      <c r="H3" s="12">
        <v>2</v>
      </c>
      <c r="I3" s="12">
        <v>2</v>
      </c>
      <c r="J3" s="12">
        <v>3</v>
      </c>
      <c r="K3" s="12">
        <v>2</v>
      </c>
      <c r="L3" s="12">
        <v>1</v>
      </c>
      <c r="M3" s="12">
        <v>2</v>
      </c>
      <c r="N3" s="12">
        <v>3</v>
      </c>
      <c r="O3" s="12">
        <v>2</v>
      </c>
      <c r="P3" s="12">
        <v>1</v>
      </c>
      <c r="Q3" s="12">
        <v>2</v>
      </c>
      <c r="R3" s="12">
        <v>2</v>
      </c>
      <c r="S3" s="12">
        <v>2</v>
      </c>
      <c r="T3" s="12">
        <v>2</v>
      </c>
      <c r="U3" s="12">
        <v>1</v>
      </c>
      <c r="V3" s="12">
        <v>3</v>
      </c>
      <c r="W3" s="12">
        <v>2</v>
      </c>
      <c r="X3" s="12">
        <v>0</v>
      </c>
      <c r="Y3" s="12">
        <v>3</v>
      </c>
      <c r="Z3" s="12">
        <v>12</v>
      </c>
      <c r="AA3" s="12">
        <v>4</v>
      </c>
      <c r="AB3" s="12">
        <v>2</v>
      </c>
      <c r="AC3" s="12">
        <f t="shared" ref="AC3:AC7" si="0">SUM(X3:AB3)</f>
        <v>21</v>
      </c>
      <c r="AD3" s="12">
        <f t="shared" ref="AD3:AD7" si="1">SUM(AA3:AB3)</f>
        <v>6</v>
      </c>
      <c r="AE3" s="19">
        <v>0.28000000000000003</v>
      </c>
      <c r="AF3" s="12">
        <v>2</v>
      </c>
    </row>
    <row r="4" spans="2:32" ht="43.2">
      <c r="B4" s="22" t="s">
        <v>111</v>
      </c>
      <c r="C4" s="12">
        <v>3</v>
      </c>
      <c r="D4" s="12">
        <v>3</v>
      </c>
      <c r="E4" s="12">
        <v>3</v>
      </c>
      <c r="F4" s="12">
        <v>4</v>
      </c>
      <c r="G4" s="12">
        <v>3</v>
      </c>
      <c r="H4" s="12">
        <v>3</v>
      </c>
      <c r="I4" s="12">
        <v>2</v>
      </c>
      <c r="J4" s="12">
        <v>4</v>
      </c>
      <c r="K4" s="12">
        <v>2</v>
      </c>
      <c r="L4" s="12">
        <v>2</v>
      </c>
      <c r="M4" s="12">
        <v>2</v>
      </c>
      <c r="N4" s="12">
        <v>4</v>
      </c>
      <c r="O4" s="12">
        <v>3</v>
      </c>
      <c r="P4" s="12">
        <v>2</v>
      </c>
      <c r="Q4" s="12">
        <v>2</v>
      </c>
      <c r="R4" s="12">
        <v>3</v>
      </c>
      <c r="S4" s="12">
        <v>2</v>
      </c>
      <c r="T4" s="12">
        <v>2</v>
      </c>
      <c r="U4" s="12">
        <v>1</v>
      </c>
      <c r="V4" s="12">
        <v>4</v>
      </c>
      <c r="W4" s="12">
        <v>2</v>
      </c>
      <c r="X4" s="12">
        <v>0</v>
      </c>
      <c r="Y4" s="12">
        <v>1</v>
      </c>
      <c r="Z4" s="12">
        <v>9</v>
      </c>
      <c r="AA4" s="12">
        <v>7</v>
      </c>
      <c r="AB4" s="12">
        <v>4</v>
      </c>
      <c r="AC4" s="12">
        <f t="shared" si="0"/>
        <v>21</v>
      </c>
      <c r="AD4" s="12">
        <f t="shared" si="1"/>
        <v>11</v>
      </c>
      <c r="AE4" s="19">
        <v>0.52</v>
      </c>
      <c r="AF4" s="12">
        <v>3</v>
      </c>
    </row>
    <row r="5" spans="2:32" ht="90" customHeight="1">
      <c r="B5" s="22" t="s">
        <v>112</v>
      </c>
      <c r="C5" s="12">
        <v>3</v>
      </c>
      <c r="D5" s="12">
        <v>3</v>
      </c>
      <c r="E5" s="12">
        <v>3</v>
      </c>
      <c r="F5" s="12">
        <v>3</v>
      </c>
      <c r="G5" s="12">
        <v>3</v>
      </c>
      <c r="H5" s="12">
        <v>4</v>
      </c>
      <c r="I5" s="12">
        <v>3</v>
      </c>
      <c r="J5" s="12">
        <v>3</v>
      </c>
      <c r="K5" s="12">
        <v>3</v>
      </c>
      <c r="L5" s="12">
        <v>2</v>
      </c>
      <c r="M5" s="12">
        <v>3</v>
      </c>
      <c r="N5" s="12">
        <v>2</v>
      </c>
      <c r="O5" s="12">
        <v>3</v>
      </c>
      <c r="P5" s="12">
        <v>2</v>
      </c>
      <c r="Q5" s="12">
        <v>4</v>
      </c>
      <c r="R5" s="12">
        <v>2</v>
      </c>
      <c r="S5" s="12">
        <v>2</v>
      </c>
      <c r="T5" s="12">
        <v>1</v>
      </c>
      <c r="U5" s="12">
        <v>1</v>
      </c>
      <c r="V5" s="12">
        <v>4</v>
      </c>
      <c r="W5" s="12">
        <v>4</v>
      </c>
      <c r="X5" s="12">
        <v>0</v>
      </c>
      <c r="Y5" s="12">
        <v>2</v>
      </c>
      <c r="Z5" s="12">
        <v>5</v>
      </c>
      <c r="AA5" s="12">
        <v>10</v>
      </c>
      <c r="AB5" s="12">
        <v>4</v>
      </c>
      <c r="AC5" s="12">
        <f t="shared" si="0"/>
        <v>21</v>
      </c>
      <c r="AD5" s="12">
        <f t="shared" si="1"/>
        <v>14</v>
      </c>
      <c r="AE5" s="19">
        <v>0.67</v>
      </c>
      <c r="AF5" s="12">
        <v>3</v>
      </c>
    </row>
    <row r="6" spans="2:32" ht="43.2">
      <c r="B6" s="22" t="s">
        <v>113</v>
      </c>
      <c r="C6" s="12">
        <v>4</v>
      </c>
      <c r="D6" s="12">
        <v>2</v>
      </c>
      <c r="E6" s="12">
        <v>3</v>
      </c>
      <c r="F6" s="12">
        <v>3</v>
      </c>
      <c r="G6" s="12">
        <v>4</v>
      </c>
      <c r="H6" s="12">
        <v>3</v>
      </c>
      <c r="I6" s="12">
        <v>2</v>
      </c>
      <c r="J6" s="12">
        <v>2</v>
      </c>
      <c r="K6" s="12">
        <v>3</v>
      </c>
      <c r="L6" s="12">
        <v>2</v>
      </c>
      <c r="M6" s="12">
        <v>2</v>
      </c>
      <c r="N6" s="12">
        <v>4</v>
      </c>
      <c r="O6" s="12">
        <v>4</v>
      </c>
      <c r="P6" s="12">
        <v>3</v>
      </c>
      <c r="Q6" s="12">
        <v>2</v>
      </c>
      <c r="R6" s="12">
        <v>3</v>
      </c>
      <c r="S6" s="12">
        <v>2</v>
      </c>
      <c r="T6" s="12">
        <v>2</v>
      </c>
      <c r="U6" s="12">
        <v>1</v>
      </c>
      <c r="V6" s="12">
        <v>4</v>
      </c>
      <c r="W6" s="12">
        <v>3</v>
      </c>
      <c r="X6" s="12">
        <v>0</v>
      </c>
      <c r="Y6" s="12">
        <v>1</v>
      </c>
      <c r="Z6" s="12">
        <v>8</v>
      </c>
      <c r="AA6" s="12">
        <v>7</v>
      </c>
      <c r="AB6" s="12">
        <v>5</v>
      </c>
      <c r="AC6" s="12">
        <f t="shared" si="0"/>
        <v>21</v>
      </c>
      <c r="AD6" s="12">
        <f t="shared" si="1"/>
        <v>12</v>
      </c>
      <c r="AE6" s="19">
        <v>0.56999999999999995</v>
      </c>
      <c r="AF6" s="12">
        <v>3</v>
      </c>
    </row>
    <row r="7" spans="2:32" ht="72">
      <c r="B7" s="22" t="s">
        <v>114</v>
      </c>
      <c r="C7" s="12">
        <v>4</v>
      </c>
      <c r="D7" s="12">
        <v>2</v>
      </c>
      <c r="E7" s="12">
        <v>3</v>
      </c>
      <c r="F7" s="12">
        <v>4</v>
      </c>
      <c r="G7" s="12">
        <v>3</v>
      </c>
      <c r="H7" s="12">
        <v>3</v>
      </c>
      <c r="I7" s="12">
        <v>2</v>
      </c>
      <c r="J7" s="12">
        <v>3</v>
      </c>
      <c r="K7" s="12">
        <v>3</v>
      </c>
      <c r="L7" s="12">
        <v>2</v>
      </c>
      <c r="M7" s="12">
        <v>2</v>
      </c>
      <c r="N7" s="12">
        <v>2</v>
      </c>
      <c r="O7" s="12">
        <v>3</v>
      </c>
      <c r="P7" s="12">
        <v>3</v>
      </c>
      <c r="Q7" s="12">
        <v>4</v>
      </c>
      <c r="R7" s="12">
        <v>3</v>
      </c>
      <c r="S7" s="12">
        <v>3</v>
      </c>
      <c r="T7" s="12">
        <v>4</v>
      </c>
      <c r="U7" s="12">
        <v>1</v>
      </c>
      <c r="V7" s="12">
        <v>4</v>
      </c>
      <c r="W7" s="12">
        <v>4</v>
      </c>
      <c r="X7" s="12">
        <v>0</v>
      </c>
      <c r="Y7" s="12">
        <v>1</v>
      </c>
      <c r="Z7" s="12">
        <v>5</v>
      </c>
      <c r="AA7" s="12">
        <v>9</v>
      </c>
      <c r="AB7" s="12">
        <v>6</v>
      </c>
      <c r="AC7" s="12">
        <f t="shared" si="0"/>
        <v>21</v>
      </c>
      <c r="AD7" s="12">
        <f t="shared" si="1"/>
        <v>15</v>
      </c>
      <c r="AE7" s="19">
        <v>0.71</v>
      </c>
      <c r="AF7" s="12">
        <v>3</v>
      </c>
    </row>
    <row r="8" spans="2:32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</sheetData>
  <pageMargins left="0.31496062992125984" right="0.31496062992125984" top="0.74803149606299213" bottom="0.74803149606299213" header="0.31496062992125984" footer="0.31496062992125984"/>
  <pageSetup paperSize="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7"/>
  <sheetViews>
    <sheetView topLeftCell="A3" workbookViewId="0">
      <selection activeCell="AB1" sqref="C1:AB1048576"/>
    </sheetView>
  </sheetViews>
  <sheetFormatPr baseColWidth="10" defaultRowHeight="14.4"/>
  <cols>
    <col min="2" max="2" width="55.88671875" customWidth="1"/>
    <col min="3" max="23" width="3.33203125" hidden="1" customWidth="1"/>
    <col min="24" max="24" width="3.88671875" hidden="1" customWidth="1"/>
    <col min="25" max="25" width="8.88671875" hidden="1" customWidth="1"/>
    <col min="26" max="26" width="9.44140625" hidden="1" customWidth="1"/>
    <col min="27" max="27" width="17.6640625" hidden="1" customWidth="1"/>
    <col min="28" max="28" width="6.5546875" hidden="1" customWidth="1"/>
    <col min="29" max="30" width="3.88671875" customWidth="1"/>
    <col min="31" max="31" width="5.109375" customWidth="1"/>
    <col min="32" max="32" width="7.88671875" customWidth="1"/>
  </cols>
  <sheetData>
    <row r="1" spans="2:32">
      <c r="B1" s="7" t="s">
        <v>115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2:32" ht="217.5" customHeight="1">
      <c r="B2" s="25" t="s">
        <v>35</v>
      </c>
      <c r="C2" s="20" t="s">
        <v>12</v>
      </c>
      <c r="D2" s="20" t="s">
        <v>13</v>
      </c>
      <c r="E2" s="20" t="s">
        <v>14</v>
      </c>
      <c r="F2" s="20" t="s">
        <v>15</v>
      </c>
      <c r="G2" s="20" t="s">
        <v>16</v>
      </c>
      <c r="H2" s="20" t="s">
        <v>17</v>
      </c>
      <c r="I2" s="20" t="s">
        <v>18</v>
      </c>
      <c r="J2" s="20" t="s">
        <v>19</v>
      </c>
      <c r="K2" s="20" t="s">
        <v>20</v>
      </c>
      <c r="L2" s="20" t="s">
        <v>21</v>
      </c>
      <c r="M2" s="20" t="s">
        <v>22</v>
      </c>
      <c r="N2" s="20" t="s">
        <v>23</v>
      </c>
      <c r="O2" s="20" t="s">
        <v>62</v>
      </c>
      <c r="P2" s="20" t="s">
        <v>92</v>
      </c>
      <c r="Q2" s="20" t="s">
        <v>94</v>
      </c>
      <c r="R2" s="20" t="s">
        <v>95</v>
      </c>
      <c r="S2" s="20" t="s">
        <v>96</v>
      </c>
      <c r="T2" s="20" t="s">
        <v>100</v>
      </c>
      <c r="U2" s="20" t="s">
        <v>101</v>
      </c>
      <c r="V2" s="20" t="s">
        <v>104</v>
      </c>
      <c r="W2" s="20" t="s">
        <v>106</v>
      </c>
      <c r="X2" s="8" t="s">
        <v>2</v>
      </c>
      <c r="Y2" s="9" t="s">
        <v>1</v>
      </c>
      <c r="Z2" s="9" t="s">
        <v>6</v>
      </c>
      <c r="AA2" s="9" t="s">
        <v>55</v>
      </c>
      <c r="AB2" s="9" t="s">
        <v>69</v>
      </c>
      <c r="AC2" s="2" t="s">
        <v>3</v>
      </c>
      <c r="AD2" s="2" t="s">
        <v>4</v>
      </c>
      <c r="AE2" s="2" t="s">
        <v>5</v>
      </c>
      <c r="AF2" s="3" t="s">
        <v>34</v>
      </c>
    </row>
    <row r="3" spans="2:32" ht="28.8">
      <c r="B3" s="26" t="s">
        <v>65</v>
      </c>
      <c r="C3" s="12">
        <v>2</v>
      </c>
      <c r="D3" s="12">
        <v>1</v>
      </c>
      <c r="E3" s="12">
        <v>3</v>
      </c>
      <c r="F3" s="12">
        <v>1</v>
      </c>
      <c r="G3" s="12">
        <v>2</v>
      </c>
      <c r="H3" s="12">
        <v>3</v>
      </c>
      <c r="I3" s="12">
        <v>1</v>
      </c>
      <c r="J3" s="12">
        <v>3</v>
      </c>
      <c r="K3" s="12">
        <v>1</v>
      </c>
      <c r="L3" s="12">
        <v>1</v>
      </c>
      <c r="M3" s="12">
        <v>2</v>
      </c>
      <c r="N3" s="12">
        <v>2</v>
      </c>
      <c r="O3" s="12">
        <v>3</v>
      </c>
      <c r="P3" s="12">
        <v>1</v>
      </c>
      <c r="Q3" s="12">
        <v>1</v>
      </c>
      <c r="R3" s="12">
        <v>1</v>
      </c>
      <c r="S3" s="12">
        <v>2</v>
      </c>
      <c r="T3" s="12">
        <v>1</v>
      </c>
      <c r="U3" s="12">
        <v>1</v>
      </c>
      <c r="V3" s="12">
        <v>4</v>
      </c>
      <c r="W3" s="12">
        <v>2</v>
      </c>
      <c r="X3" s="12">
        <v>0</v>
      </c>
      <c r="Y3" s="12">
        <v>10</v>
      </c>
      <c r="Z3" s="12">
        <v>6</v>
      </c>
      <c r="AA3" s="12">
        <v>4</v>
      </c>
      <c r="AB3" s="12">
        <v>1</v>
      </c>
      <c r="AC3" s="12">
        <f>SUM(X3:AB3)</f>
        <v>21</v>
      </c>
      <c r="AD3" s="12">
        <f>SUM(AA3:AB3)</f>
        <v>5</v>
      </c>
      <c r="AE3" s="19">
        <v>0.24</v>
      </c>
      <c r="AF3" s="12">
        <v>1</v>
      </c>
    </row>
    <row r="4" spans="2:32">
      <c r="B4" s="26" t="s">
        <v>116</v>
      </c>
      <c r="C4" s="12">
        <v>2</v>
      </c>
      <c r="D4" s="12">
        <v>1</v>
      </c>
      <c r="E4" s="12">
        <v>3</v>
      </c>
      <c r="F4" s="12">
        <v>1</v>
      </c>
      <c r="G4" s="12">
        <v>2</v>
      </c>
      <c r="H4" s="12">
        <v>3</v>
      </c>
      <c r="I4" s="12">
        <v>1</v>
      </c>
      <c r="J4" s="12">
        <v>3</v>
      </c>
      <c r="K4" s="12">
        <v>1</v>
      </c>
      <c r="L4" s="12">
        <v>1</v>
      </c>
      <c r="M4" s="12">
        <v>2</v>
      </c>
      <c r="N4" s="12">
        <v>1</v>
      </c>
      <c r="O4" s="12">
        <v>4</v>
      </c>
      <c r="P4" s="12">
        <v>2</v>
      </c>
      <c r="Q4" s="12">
        <v>2</v>
      </c>
      <c r="R4" s="12">
        <v>1</v>
      </c>
      <c r="S4" s="12">
        <v>2</v>
      </c>
      <c r="T4" s="12">
        <v>1</v>
      </c>
      <c r="U4" s="12">
        <v>1</v>
      </c>
      <c r="V4" s="12">
        <v>4</v>
      </c>
      <c r="W4" s="12">
        <v>2</v>
      </c>
      <c r="X4" s="12">
        <v>0</v>
      </c>
      <c r="Y4" s="12">
        <v>9</v>
      </c>
      <c r="Z4" s="12">
        <v>7</v>
      </c>
      <c r="AA4" s="12">
        <v>3</v>
      </c>
      <c r="AB4" s="12">
        <v>2</v>
      </c>
      <c r="AC4" s="12">
        <f t="shared" ref="AC4:AC7" si="0">SUM(X4:AB4)</f>
        <v>21</v>
      </c>
      <c r="AD4" s="12">
        <f t="shared" ref="AD4:AD7" si="1">SUM(AA4:AB4)</f>
        <v>5</v>
      </c>
      <c r="AE4" s="19">
        <v>0.24</v>
      </c>
      <c r="AF4" s="12">
        <v>1</v>
      </c>
    </row>
    <row r="5" spans="2:32" ht="43.2">
      <c r="B5" s="26" t="s">
        <v>66</v>
      </c>
      <c r="C5" s="12">
        <v>1</v>
      </c>
      <c r="D5" s="12">
        <v>1</v>
      </c>
      <c r="E5" s="12">
        <v>3</v>
      </c>
      <c r="F5" s="12">
        <v>1</v>
      </c>
      <c r="G5" s="12">
        <v>2</v>
      </c>
      <c r="H5" s="12">
        <v>3</v>
      </c>
      <c r="I5" s="12">
        <v>1</v>
      </c>
      <c r="J5" s="12">
        <v>3</v>
      </c>
      <c r="K5" s="12">
        <v>1</v>
      </c>
      <c r="L5" s="12">
        <v>1</v>
      </c>
      <c r="M5" s="12">
        <v>2</v>
      </c>
      <c r="N5" s="12">
        <v>1</v>
      </c>
      <c r="O5" s="12">
        <v>4</v>
      </c>
      <c r="P5" s="12">
        <v>2</v>
      </c>
      <c r="Q5" s="12">
        <v>2</v>
      </c>
      <c r="R5" s="12">
        <v>1</v>
      </c>
      <c r="S5" s="12">
        <v>2</v>
      </c>
      <c r="T5" s="12">
        <v>1</v>
      </c>
      <c r="U5" s="12">
        <v>1</v>
      </c>
      <c r="V5" s="12">
        <v>4</v>
      </c>
      <c r="W5" s="12">
        <v>2</v>
      </c>
      <c r="X5" s="12">
        <v>0</v>
      </c>
      <c r="Y5" s="12">
        <v>10</v>
      </c>
      <c r="Z5" s="12">
        <v>6</v>
      </c>
      <c r="AA5" s="12">
        <v>3</v>
      </c>
      <c r="AB5" s="12">
        <v>2</v>
      </c>
      <c r="AC5" s="12">
        <f t="shared" si="0"/>
        <v>21</v>
      </c>
      <c r="AD5" s="12">
        <f t="shared" si="1"/>
        <v>5</v>
      </c>
      <c r="AE5" s="19">
        <v>0.24</v>
      </c>
      <c r="AF5" s="12">
        <v>1</v>
      </c>
    </row>
    <row r="6" spans="2:32" ht="28.8">
      <c r="B6" s="26" t="s">
        <v>67</v>
      </c>
      <c r="C6" s="12">
        <v>2</v>
      </c>
      <c r="D6" s="12">
        <v>1</v>
      </c>
      <c r="E6" s="12">
        <v>3</v>
      </c>
      <c r="F6" s="12">
        <v>3</v>
      </c>
      <c r="G6" s="12">
        <v>2</v>
      </c>
      <c r="H6" s="12">
        <v>4</v>
      </c>
      <c r="I6" s="12">
        <v>1</v>
      </c>
      <c r="J6" s="12">
        <v>3</v>
      </c>
      <c r="K6" s="12">
        <v>1</v>
      </c>
      <c r="L6" s="12">
        <v>1</v>
      </c>
      <c r="M6" s="12">
        <v>2</v>
      </c>
      <c r="N6" s="12">
        <v>3</v>
      </c>
      <c r="O6" s="12">
        <v>3</v>
      </c>
      <c r="P6" s="12">
        <v>2</v>
      </c>
      <c r="Q6" s="12">
        <v>4</v>
      </c>
      <c r="R6" s="12">
        <v>1</v>
      </c>
      <c r="S6" s="12">
        <v>2</v>
      </c>
      <c r="T6" s="12">
        <v>1</v>
      </c>
      <c r="U6" s="12">
        <v>1</v>
      </c>
      <c r="V6" s="12">
        <v>4</v>
      </c>
      <c r="W6" s="12">
        <v>3</v>
      </c>
      <c r="X6" s="12">
        <v>0</v>
      </c>
      <c r="Y6" s="12">
        <v>7</v>
      </c>
      <c r="Z6" s="12">
        <v>5</v>
      </c>
      <c r="AA6" s="12">
        <v>6</v>
      </c>
      <c r="AB6" s="12">
        <v>3</v>
      </c>
      <c r="AC6" s="12">
        <f t="shared" si="0"/>
        <v>21</v>
      </c>
      <c r="AD6" s="12">
        <f t="shared" si="1"/>
        <v>9</v>
      </c>
      <c r="AE6" s="19">
        <v>0.43</v>
      </c>
      <c r="AF6" s="12">
        <v>2</v>
      </c>
    </row>
    <row r="7" spans="2:32">
      <c r="B7" s="26" t="s">
        <v>117</v>
      </c>
      <c r="C7" s="12">
        <v>1</v>
      </c>
      <c r="D7" s="12">
        <v>1</v>
      </c>
      <c r="E7" s="12">
        <v>3</v>
      </c>
      <c r="F7" s="12">
        <v>1</v>
      </c>
      <c r="G7" s="12">
        <v>2</v>
      </c>
      <c r="H7" s="12">
        <v>4</v>
      </c>
      <c r="I7" s="12">
        <v>1</v>
      </c>
      <c r="J7" s="12">
        <v>3</v>
      </c>
      <c r="K7" s="12">
        <v>1</v>
      </c>
      <c r="L7" s="12">
        <v>1</v>
      </c>
      <c r="M7" s="12">
        <v>2</v>
      </c>
      <c r="N7" s="12">
        <v>3</v>
      </c>
      <c r="O7" s="12">
        <v>3</v>
      </c>
      <c r="P7" s="12">
        <v>2</v>
      </c>
      <c r="Q7" s="12">
        <v>4</v>
      </c>
      <c r="R7" s="12">
        <v>1</v>
      </c>
      <c r="S7" s="12">
        <v>2</v>
      </c>
      <c r="T7" s="12">
        <v>1</v>
      </c>
      <c r="U7" s="12">
        <v>1</v>
      </c>
      <c r="V7" s="12">
        <v>4</v>
      </c>
      <c r="W7" s="12">
        <v>2</v>
      </c>
      <c r="X7" s="12">
        <v>0</v>
      </c>
      <c r="Y7" s="12">
        <v>9</v>
      </c>
      <c r="Z7" s="12">
        <v>5</v>
      </c>
      <c r="AA7" s="12">
        <v>4</v>
      </c>
      <c r="AB7" s="12">
        <v>3</v>
      </c>
      <c r="AC7" s="12">
        <f t="shared" si="0"/>
        <v>21</v>
      </c>
      <c r="AD7" s="12">
        <f t="shared" si="1"/>
        <v>7</v>
      </c>
      <c r="AE7" s="19">
        <v>0.33</v>
      </c>
      <c r="AF7" s="12">
        <v>2</v>
      </c>
    </row>
  </sheetData>
  <pageMargins left="0.51181102362204722" right="0.31496062992125984" top="0.74803149606299213" bottom="0.74803149606299213" header="0.31496062992125984" footer="0.31496062992125984"/>
  <pageSetup paperSize="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F9"/>
  <sheetViews>
    <sheetView topLeftCell="A6" workbookViewId="0">
      <selection activeCell="A3" sqref="A3"/>
    </sheetView>
  </sheetViews>
  <sheetFormatPr baseColWidth="10" defaultRowHeight="14.4"/>
  <cols>
    <col min="2" max="2" width="55.33203125" customWidth="1"/>
    <col min="3" max="23" width="3.33203125" hidden="1" customWidth="1"/>
    <col min="24" max="24" width="3.88671875" hidden="1" customWidth="1"/>
    <col min="25" max="26" width="9.44140625" hidden="1" customWidth="1"/>
    <col min="27" max="27" width="18" hidden="1" customWidth="1"/>
    <col min="28" max="28" width="6.5546875" hidden="1" customWidth="1"/>
    <col min="29" max="30" width="3.88671875" customWidth="1"/>
    <col min="31" max="31" width="5.44140625" customWidth="1"/>
    <col min="32" max="32" width="8.109375" bestFit="1" customWidth="1"/>
  </cols>
  <sheetData>
    <row r="2" spans="2:32" ht="214.5" customHeight="1">
      <c r="B2" s="28" t="s">
        <v>36</v>
      </c>
      <c r="C2" s="18" t="s">
        <v>12</v>
      </c>
      <c r="D2" s="18" t="s">
        <v>13</v>
      </c>
      <c r="E2" s="18" t="s">
        <v>14</v>
      </c>
      <c r="F2" s="18" t="s">
        <v>15</v>
      </c>
      <c r="G2" s="18" t="s">
        <v>16</v>
      </c>
      <c r="H2" s="18" t="s">
        <v>17</v>
      </c>
      <c r="I2" s="18" t="s">
        <v>18</v>
      </c>
      <c r="J2" s="18" t="s">
        <v>19</v>
      </c>
      <c r="K2" s="18" t="s">
        <v>20</v>
      </c>
      <c r="L2" s="18" t="s">
        <v>21</v>
      </c>
      <c r="M2" s="18" t="s">
        <v>22</v>
      </c>
      <c r="N2" s="18" t="s">
        <v>23</v>
      </c>
      <c r="O2" s="18" t="s">
        <v>62</v>
      </c>
      <c r="P2" s="18" t="s">
        <v>92</v>
      </c>
      <c r="Q2" s="18" t="s">
        <v>94</v>
      </c>
      <c r="R2" s="18" t="s">
        <v>95</v>
      </c>
      <c r="S2" s="18" t="s">
        <v>96</v>
      </c>
      <c r="T2" s="18" t="s">
        <v>100</v>
      </c>
      <c r="U2" s="18" t="s">
        <v>101</v>
      </c>
      <c r="V2" s="18" t="s">
        <v>104</v>
      </c>
      <c r="W2" s="18" t="s">
        <v>106</v>
      </c>
      <c r="X2" s="4" t="s">
        <v>2</v>
      </c>
      <c r="Y2" s="5" t="s">
        <v>1</v>
      </c>
      <c r="Z2" s="5" t="s">
        <v>6</v>
      </c>
      <c r="AA2" s="5" t="s">
        <v>53</v>
      </c>
      <c r="AB2" s="5" t="s">
        <v>69</v>
      </c>
      <c r="AC2" s="10" t="s">
        <v>3</v>
      </c>
      <c r="AD2" s="10" t="s">
        <v>4</v>
      </c>
      <c r="AE2" s="10" t="s">
        <v>5</v>
      </c>
      <c r="AF2" s="11" t="s">
        <v>34</v>
      </c>
    </row>
    <row r="3" spans="2:32" ht="28.8">
      <c r="B3" s="26" t="s">
        <v>118</v>
      </c>
      <c r="C3" s="12">
        <v>4</v>
      </c>
      <c r="D3" s="12">
        <v>3</v>
      </c>
      <c r="E3" s="12">
        <v>3</v>
      </c>
      <c r="F3" s="12">
        <v>3</v>
      </c>
      <c r="G3" s="12">
        <v>3</v>
      </c>
      <c r="H3" s="12">
        <v>4</v>
      </c>
      <c r="I3" s="12">
        <v>3</v>
      </c>
      <c r="J3" s="12">
        <v>3</v>
      </c>
      <c r="K3" s="12">
        <v>3</v>
      </c>
      <c r="L3" s="12">
        <v>2</v>
      </c>
      <c r="M3" s="12">
        <v>4</v>
      </c>
      <c r="N3" s="12">
        <v>3</v>
      </c>
      <c r="O3" s="12">
        <v>4</v>
      </c>
      <c r="P3" s="12">
        <v>3</v>
      </c>
      <c r="Q3" s="12">
        <v>4</v>
      </c>
      <c r="R3" s="12">
        <v>4</v>
      </c>
      <c r="S3" s="12">
        <v>3</v>
      </c>
      <c r="T3" s="12">
        <v>3</v>
      </c>
      <c r="U3" s="12">
        <v>2</v>
      </c>
      <c r="V3" s="12">
        <v>4</v>
      </c>
      <c r="W3" s="12">
        <v>4</v>
      </c>
      <c r="X3" s="12">
        <v>0</v>
      </c>
      <c r="Y3" s="12">
        <v>0</v>
      </c>
      <c r="Z3" s="12">
        <v>2</v>
      </c>
      <c r="AA3" s="12">
        <v>11</v>
      </c>
      <c r="AB3" s="12">
        <v>8</v>
      </c>
      <c r="AC3" s="12">
        <f>SUM(X3:AB3)</f>
        <v>21</v>
      </c>
      <c r="AD3" s="12">
        <f>SUM(AA3:AB3)</f>
        <v>19</v>
      </c>
      <c r="AE3" s="19">
        <v>0.9</v>
      </c>
      <c r="AF3" s="12">
        <v>4</v>
      </c>
    </row>
    <row r="4" spans="2:32" ht="43.2">
      <c r="B4" s="26" t="s">
        <v>119</v>
      </c>
      <c r="C4" s="12">
        <v>4</v>
      </c>
      <c r="D4" s="12">
        <v>3</v>
      </c>
      <c r="E4" s="12">
        <v>3</v>
      </c>
      <c r="F4" s="12">
        <v>3</v>
      </c>
      <c r="G4" s="12">
        <v>4</v>
      </c>
      <c r="H4" s="12">
        <v>4</v>
      </c>
      <c r="I4" s="12">
        <v>3</v>
      </c>
      <c r="J4" s="12">
        <v>3</v>
      </c>
      <c r="K4" s="12">
        <v>3</v>
      </c>
      <c r="L4" s="12">
        <v>2</v>
      </c>
      <c r="M4" s="12">
        <v>4</v>
      </c>
      <c r="N4" s="12">
        <v>2</v>
      </c>
      <c r="O4" s="12">
        <v>4</v>
      </c>
      <c r="P4" s="12">
        <v>2</v>
      </c>
      <c r="Q4" s="12">
        <v>4</v>
      </c>
      <c r="R4" s="12">
        <v>3</v>
      </c>
      <c r="S4" s="12">
        <v>3</v>
      </c>
      <c r="T4" s="12">
        <v>2</v>
      </c>
      <c r="U4" s="12">
        <v>2</v>
      </c>
      <c r="V4" s="12">
        <v>4</v>
      </c>
      <c r="W4" s="12">
        <v>4</v>
      </c>
      <c r="X4" s="12">
        <v>0</v>
      </c>
      <c r="Y4" s="12">
        <v>0</v>
      </c>
      <c r="Z4" s="12">
        <v>5</v>
      </c>
      <c r="AA4" s="12">
        <v>8</v>
      </c>
      <c r="AB4" s="12">
        <v>8</v>
      </c>
      <c r="AC4" s="12">
        <f t="shared" ref="AC4:AC9" si="0">SUM(X4:AB4)</f>
        <v>21</v>
      </c>
      <c r="AD4" s="12">
        <f t="shared" ref="AD4:AD9" si="1">SUM(AA4:AB4)</f>
        <v>16</v>
      </c>
      <c r="AE4" s="19">
        <v>0.76</v>
      </c>
      <c r="AF4" s="12">
        <v>4</v>
      </c>
    </row>
    <row r="5" spans="2:32" ht="57.6">
      <c r="B5" s="26" t="s">
        <v>120</v>
      </c>
      <c r="C5" s="12">
        <v>4</v>
      </c>
      <c r="D5" s="12">
        <v>3</v>
      </c>
      <c r="E5" s="12">
        <v>3</v>
      </c>
      <c r="F5" s="12">
        <v>3</v>
      </c>
      <c r="G5" s="12">
        <v>3</v>
      </c>
      <c r="H5" s="12">
        <v>3</v>
      </c>
      <c r="I5" s="12">
        <v>3</v>
      </c>
      <c r="J5" s="12">
        <v>2</v>
      </c>
      <c r="K5" s="12">
        <v>3</v>
      </c>
      <c r="L5" s="12">
        <v>2</v>
      </c>
      <c r="M5" s="12">
        <v>3</v>
      </c>
      <c r="N5" s="12">
        <v>3</v>
      </c>
      <c r="O5" s="12">
        <v>4</v>
      </c>
      <c r="P5" s="12">
        <v>2</v>
      </c>
      <c r="Q5" s="12">
        <v>4</v>
      </c>
      <c r="R5" s="12">
        <v>4</v>
      </c>
      <c r="S5" s="12">
        <v>3</v>
      </c>
      <c r="T5" s="12">
        <v>1</v>
      </c>
      <c r="U5" s="12">
        <v>2</v>
      </c>
      <c r="V5" s="12">
        <v>4</v>
      </c>
      <c r="W5" s="12">
        <v>4</v>
      </c>
      <c r="X5" s="12">
        <v>0</v>
      </c>
      <c r="Y5" s="12">
        <v>1</v>
      </c>
      <c r="Z5" s="12">
        <v>4</v>
      </c>
      <c r="AA5" s="12">
        <v>10</v>
      </c>
      <c r="AB5" s="12">
        <v>6</v>
      </c>
      <c r="AC5" s="12">
        <f t="shared" si="0"/>
        <v>21</v>
      </c>
      <c r="AD5" s="12">
        <f t="shared" si="1"/>
        <v>16</v>
      </c>
      <c r="AE5" s="19">
        <v>0.76</v>
      </c>
      <c r="AF5" s="12">
        <v>4</v>
      </c>
    </row>
    <row r="6" spans="2:32" ht="72">
      <c r="B6" s="26" t="s">
        <v>121</v>
      </c>
      <c r="C6" s="12">
        <v>4</v>
      </c>
      <c r="D6" s="12">
        <v>4</v>
      </c>
      <c r="E6" s="12">
        <v>3</v>
      </c>
      <c r="F6" s="12">
        <v>3</v>
      </c>
      <c r="G6" s="12">
        <v>4</v>
      </c>
      <c r="H6" s="12">
        <v>2</v>
      </c>
      <c r="I6" s="12">
        <v>2</v>
      </c>
      <c r="J6" s="12">
        <v>3</v>
      </c>
      <c r="K6" s="12">
        <v>3</v>
      </c>
      <c r="L6" s="12">
        <v>2</v>
      </c>
      <c r="M6" s="12">
        <v>2</v>
      </c>
      <c r="N6" s="12">
        <v>3</v>
      </c>
      <c r="O6" s="12">
        <v>3</v>
      </c>
      <c r="P6" s="12">
        <v>2</v>
      </c>
      <c r="Q6" s="12">
        <v>4</v>
      </c>
      <c r="R6" s="12">
        <v>2</v>
      </c>
      <c r="S6" s="12">
        <v>3</v>
      </c>
      <c r="T6" s="12">
        <v>2</v>
      </c>
      <c r="U6" s="12">
        <v>2</v>
      </c>
      <c r="V6" s="12">
        <v>4</v>
      </c>
      <c r="W6" s="12">
        <v>3</v>
      </c>
      <c r="X6" s="12">
        <v>0</v>
      </c>
      <c r="Y6" s="12">
        <v>0</v>
      </c>
      <c r="Z6" s="12">
        <v>8</v>
      </c>
      <c r="AA6" s="12">
        <v>8</v>
      </c>
      <c r="AB6" s="12">
        <v>5</v>
      </c>
      <c r="AC6" s="12">
        <f t="shared" si="0"/>
        <v>21</v>
      </c>
      <c r="AD6" s="12">
        <f t="shared" si="1"/>
        <v>13</v>
      </c>
      <c r="AE6" s="19">
        <v>0.62</v>
      </c>
      <c r="AF6" s="12">
        <v>3</v>
      </c>
    </row>
    <row r="7" spans="2:32" ht="72">
      <c r="B7" s="26" t="s">
        <v>122</v>
      </c>
      <c r="C7" s="12">
        <v>2</v>
      </c>
      <c r="D7" s="12">
        <v>3</v>
      </c>
      <c r="E7" s="12">
        <v>3</v>
      </c>
      <c r="F7" s="12">
        <v>3</v>
      </c>
      <c r="G7" s="12">
        <v>4</v>
      </c>
      <c r="H7" s="12">
        <v>2</v>
      </c>
      <c r="I7" s="12">
        <v>2</v>
      </c>
      <c r="J7" s="12">
        <v>2</v>
      </c>
      <c r="K7" s="12">
        <v>2</v>
      </c>
      <c r="L7" s="12">
        <v>2</v>
      </c>
      <c r="M7" s="12">
        <v>2</v>
      </c>
      <c r="N7" s="12">
        <v>1</v>
      </c>
      <c r="O7" s="12">
        <v>3</v>
      </c>
      <c r="P7" s="12">
        <v>2</v>
      </c>
      <c r="Q7" s="12">
        <v>2</v>
      </c>
      <c r="R7" s="12">
        <v>4</v>
      </c>
      <c r="S7" s="12">
        <v>3</v>
      </c>
      <c r="T7" s="12">
        <v>3</v>
      </c>
      <c r="U7" s="12">
        <v>1</v>
      </c>
      <c r="V7" s="12">
        <v>4</v>
      </c>
      <c r="W7" s="12">
        <v>2</v>
      </c>
      <c r="X7" s="12">
        <v>0</v>
      </c>
      <c r="Y7" s="12">
        <v>2</v>
      </c>
      <c r="Z7" s="12">
        <v>10</v>
      </c>
      <c r="AA7" s="12">
        <v>6</v>
      </c>
      <c r="AB7" s="12">
        <v>3</v>
      </c>
      <c r="AC7" s="12">
        <f t="shared" si="0"/>
        <v>21</v>
      </c>
      <c r="AD7" s="12">
        <f t="shared" si="1"/>
        <v>9</v>
      </c>
      <c r="AE7" s="19">
        <v>0.43</v>
      </c>
      <c r="AF7" s="12">
        <v>2</v>
      </c>
    </row>
    <row r="8" spans="2:32" ht="57.6">
      <c r="B8" s="26" t="s">
        <v>123</v>
      </c>
      <c r="C8" s="12">
        <v>3</v>
      </c>
      <c r="D8" s="12">
        <v>3</v>
      </c>
      <c r="E8" s="12">
        <v>3</v>
      </c>
      <c r="F8" s="12">
        <v>4</v>
      </c>
      <c r="G8" s="12">
        <v>4</v>
      </c>
      <c r="H8" s="12">
        <v>3</v>
      </c>
      <c r="I8" s="12">
        <v>2</v>
      </c>
      <c r="J8" s="12"/>
      <c r="K8" s="12">
        <v>2</v>
      </c>
      <c r="L8" s="12">
        <v>2</v>
      </c>
      <c r="M8" s="12">
        <v>2</v>
      </c>
      <c r="N8" s="12">
        <v>2</v>
      </c>
      <c r="O8" s="12">
        <v>3</v>
      </c>
      <c r="P8" s="12">
        <v>2</v>
      </c>
      <c r="Q8" s="12">
        <v>4</v>
      </c>
      <c r="R8" s="12">
        <v>4</v>
      </c>
      <c r="S8" s="12">
        <v>3</v>
      </c>
      <c r="T8" s="12">
        <v>2</v>
      </c>
      <c r="U8" s="12">
        <v>1</v>
      </c>
      <c r="V8" s="12">
        <v>4</v>
      </c>
      <c r="W8" s="12">
        <v>3</v>
      </c>
      <c r="X8" s="12">
        <v>1</v>
      </c>
      <c r="Y8" s="12">
        <v>1</v>
      </c>
      <c r="Z8" s="12">
        <v>7</v>
      </c>
      <c r="AA8" s="12">
        <v>7</v>
      </c>
      <c r="AB8" s="12">
        <v>5</v>
      </c>
      <c r="AC8" s="12">
        <f t="shared" si="0"/>
        <v>21</v>
      </c>
      <c r="AD8" s="12">
        <f t="shared" si="1"/>
        <v>12</v>
      </c>
      <c r="AE8" s="19">
        <v>0.56999999999999995</v>
      </c>
      <c r="AF8" s="12">
        <v>3</v>
      </c>
    </row>
    <row r="9" spans="2:32" ht="18" customHeight="1">
      <c r="B9" s="27" t="s">
        <v>0</v>
      </c>
      <c r="C9" s="12">
        <v>4</v>
      </c>
      <c r="D9" s="12">
        <v>3</v>
      </c>
      <c r="E9" s="12">
        <v>3</v>
      </c>
      <c r="F9" s="12">
        <v>4</v>
      </c>
      <c r="G9" s="12">
        <v>3</v>
      </c>
      <c r="H9" s="12">
        <v>3</v>
      </c>
      <c r="I9" s="12">
        <v>3</v>
      </c>
      <c r="J9" s="12">
        <v>2</v>
      </c>
      <c r="K9" s="12">
        <v>1</v>
      </c>
      <c r="L9" s="12">
        <v>2</v>
      </c>
      <c r="M9" s="12">
        <v>3</v>
      </c>
      <c r="N9" s="12">
        <v>4</v>
      </c>
      <c r="O9" s="12">
        <v>4</v>
      </c>
      <c r="P9" s="12">
        <v>3</v>
      </c>
      <c r="Q9" s="12">
        <v>4</v>
      </c>
      <c r="R9" s="12">
        <v>4</v>
      </c>
      <c r="S9" s="12">
        <v>3</v>
      </c>
      <c r="T9" s="12">
        <v>2</v>
      </c>
      <c r="U9" s="12">
        <v>4</v>
      </c>
      <c r="V9" s="12">
        <v>4</v>
      </c>
      <c r="W9" s="12">
        <v>2</v>
      </c>
      <c r="X9" s="12">
        <v>0</v>
      </c>
      <c r="Y9" s="12">
        <v>1</v>
      </c>
      <c r="Z9" s="12">
        <v>4</v>
      </c>
      <c r="AA9" s="12">
        <v>8</v>
      </c>
      <c r="AB9" s="12">
        <v>8</v>
      </c>
      <c r="AC9" s="12">
        <f t="shared" si="0"/>
        <v>21</v>
      </c>
      <c r="AD9" s="12">
        <f t="shared" si="1"/>
        <v>16</v>
      </c>
      <c r="AE9" s="19">
        <v>0.76</v>
      </c>
      <c r="AF9" s="12">
        <v>4</v>
      </c>
    </row>
  </sheetData>
  <pageMargins left="0.31496062992125984" right="0.31496062992125984" top="0.74803149606299213" bottom="0.74803149606299213" header="0.31496062992125984" footer="0.31496062992125984"/>
  <pageSetup paperSize="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F8"/>
  <sheetViews>
    <sheetView topLeftCell="A3" workbookViewId="0">
      <selection activeCell="AB1" sqref="C1:AB1048576"/>
    </sheetView>
  </sheetViews>
  <sheetFormatPr baseColWidth="10" defaultRowHeight="14.4"/>
  <cols>
    <col min="2" max="2" width="57.6640625" customWidth="1"/>
    <col min="3" max="23" width="3.33203125" hidden="1" customWidth="1"/>
    <col min="24" max="24" width="3.88671875" hidden="1" customWidth="1"/>
    <col min="25" max="25" width="8.5546875" hidden="1" customWidth="1"/>
    <col min="26" max="26" width="9" hidden="1" customWidth="1"/>
    <col min="27" max="27" width="18" hidden="1" customWidth="1"/>
    <col min="28" max="28" width="9.109375" hidden="1" customWidth="1"/>
    <col min="29" max="30" width="3.88671875" customWidth="1"/>
    <col min="31" max="31" width="4.5546875" bestFit="1" customWidth="1"/>
    <col min="32" max="32" width="7.6640625" customWidth="1"/>
    <col min="33" max="34" width="3.88671875" customWidth="1"/>
  </cols>
  <sheetData>
    <row r="2" spans="2:32" ht="219.75" customHeight="1">
      <c r="B2" s="28" t="s">
        <v>37</v>
      </c>
      <c r="C2" s="18" t="s">
        <v>12</v>
      </c>
      <c r="D2" s="18" t="s">
        <v>13</v>
      </c>
      <c r="E2" s="18" t="s">
        <v>14</v>
      </c>
      <c r="F2" s="18" t="s">
        <v>15</v>
      </c>
      <c r="G2" s="18" t="s">
        <v>16</v>
      </c>
      <c r="H2" s="18" t="s">
        <v>17</v>
      </c>
      <c r="I2" s="18" t="s">
        <v>18</v>
      </c>
      <c r="J2" s="18" t="s">
        <v>19</v>
      </c>
      <c r="K2" s="18" t="s">
        <v>20</v>
      </c>
      <c r="L2" s="18" t="s">
        <v>21</v>
      </c>
      <c r="M2" s="18" t="s">
        <v>22</v>
      </c>
      <c r="N2" s="18" t="s">
        <v>23</v>
      </c>
      <c r="O2" s="18" t="s">
        <v>62</v>
      </c>
      <c r="P2" s="18" t="s">
        <v>92</v>
      </c>
      <c r="Q2" s="18" t="s">
        <v>94</v>
      </c>
      <c r="R2" s="18" t="s">
        <v>95</v>
      </c>
      <c r="S2" s="18" t="s">
        <v>96</v>
      </c>
      <c r="T2" s="18" t="s">
        <v>100</v>
      </c>
      <c r="U2" s="18" t="s">
        <v>101</v>
      </c>
      <c r="V2" s="18" t="s">
        <v>104</v>
      </c>
      <c r="W2" s="18" t="s">
        <v>106</v>
      </c>
      <c r="X2" s="4" t="s">
        <v>2</v>
      </c>
      <c r="Y2" s="5" t="s">
        <v>1</v>
      </c>
      <c r="Z2" s="5" t="s">
        <v>6</v>
      </c>
      <c r="AA2" s="5" t="s">
        <v>53</v>
      </c>
      <c r="AB2" s="5" t="s">
        <v>69</v>
      </c>
      <c r="AC2" s="10" t="s">
        <v>3</v>
      </c>
      <c r="AD2" s="10" t="s">
        <v>4</v>
      </c>
      <c r="AE2" s="10" t="s">
        <v>5</v>
      </c>
      <c r="AF2" s="11" t="s">
        <v>34</v>
      </c>
    </row>
    <row r="3" spans="2:32" ht="57.6">
      <c r="B3" s="26" t="s">
        <v>68</v>
      </c>
      <c r="C3" s="12">
        <v>4</v>
      </c>
      <c r="D3" s="12">
        <v>3</v>
      </c>
      <c r="E3" s="12">
        <v>3</v>
      </c>
      <c r="F3" s="12"/>
      <c r="G3" s="12">
        <v>4</v>
      </c>
      <c r="H3" s="12">
        <v>4</v>
      </c>
      <c r="I3" s="12">
        <v>3</v>
      </c>
      <c r="J3" s="12">
        <v>4</v>
      </c>
      <c r="K3" s="12">
        <v>3</v>
      </c>
      <c r="L3" s="12">
        <v>2</v>
      </c>
      <c r="M3" s="12">
        <v>4</v>
      </c>
      <c r="N3" s="12">
        <v>4</v>
      </c>
      <c r="O3" s="12">
        <v>4</v>
      </c>
      <c r="P3" s="12">
        <v>2</v>
      </c>
      <c r="Q3" s="12">
        <v>4</v>
      </c>
      <c r="R3" s="12">
        <v>4</v>
      </c>
      <c r="S3" s="12">
        <v>4</v>
      </c>
      <c r="T3" s="12">
        <v>3</v>
      </c>
      <c r="U3" s="12">
        <v>2</v>
      </c>
      <c r="V3" s="12">
        <v>4</v>
      </c>
      <c r="W3" s="12">
        <v>4</v>
      </c>
      <c r="X3" s="12">
        <v>1</v>
      </c>
      <c r="Y3" s="12">
        <v>0</v>
      </c>
      <c r="Z3" s="12">
        <v>3</v>
      </c>
      <c r="AA3" s="12">
        <v>5</v>
      </c>
      <c r="AB3" s="12">
        <v>12</v>
      </c>
      <c r="AC3" s="12">
        <f>SUM(X3:AB3)</f>
        <v>21</v>
      </c>
      <c r="AD3" s="12">
        <f>SUM(AA3:AB3)</f>
        <v>17</v>
      </c>
      <c r="AE3" s="19">
        <v>0.81</v>
      </c>
      <c r="AF3" s="12">
        <v>4</v>
      </c>
    </row>
    <row r="4" spans="2:32" ht="43.2">
      <c r="B4" s="26" t="s">
        <v>124</v>
      </c>
      <c r="C4" s="12">
        <v>4</v>
      </c>
      <c r="D4" s="12">
        <v>4</v>
      </c>
      <c r="E4" s="12">
        <v>2</v>
      </c>
      <c r="F4" s="12">
        <v>3</v>
      </c>
      <c r="G4" s="12">
        <v>4</v>
      </c>
      <c r="H4" s="12">
        <v>4</v>
      </c>
      <c r="I4" s="12">
        <v>2</v>
      </c>
      <c r="J4" s="12">
        <v>3</v>
      </c>
      <c r="K4" s="12">
        <v>3</v>
      </c>
      <c r="L4" s="12">
        <v>2</v>
      </c>
      <c r="M4" s="12">
        <v>3</v>
      </c>
      <c r="N4" s="12">
        <v>2</v>
      </c>
      <c r="O4" s="12">
        <v>3</v>
      </c>
      <c r="P4" s="12">
        <v>2</v>
      </c>
      <c r="Q4" s="12">
        <v>3</v>
      </c>
      <c r="R4" s="12">
        <v>3</v>
      </c>
      <c r="S4" s="12">
        <v>3</v>
      </c>
      <c r="T4" s="12">
        <v>1</v>
      </c>
      <c r="U4" s="12">
        <v>2</v>
      </c>
      <c r="V4" s="12">
        <v>4</v>
      </c>
      <c r="W4" s="12">
        <v>4</v>
      </c>
      <c r="X4" s="12">
        <v>0</v>
      </c>
      <c r="Y4" s="12">
        <v>1</v>
      </c>
      <c r="Z4" s="12">
        <v>6</v>
      </c>
      <c r="AA4" s="12">
        <v>8</v>
      </c>
      <c r="AB4" s="12">
        <v>6</v>
      </c>
      <c r="AC4" s="12">
        <f t="shared" ref="AC4:AC8" si="0">SUM(X4:AB4)</f>
        <v>21</v>
      </c>
      <c r="AD4" s="12">
        <f t="shared" ref="AD4:AD8" si="1">SUM(AA4:AB4)</f>
        <v>14</v>
      </c>
      <c r="AE4" s="19">
        <v>0.67</v>
      </c>
      <c r="AF4" s="12">
        <v>3</v>
      </c>
    </row>
    <row r="5" spans="2:32" ht="43.5" customHeight="1">
      <c r="B5" s="26" t="s">
        <v>125</v>
      </c>
      <c r="C5" s="12">
        <v>4</v>
      </c>
      <c r="D5" s="12">
        <v>2</v>
      </c>
      <c r="E5" s="12">
        <v>3</v>
      </c>
      <c r="F5" s="12">
        <v>3</v>
      </c>
      <c r="G5" s="12">
        <v>4</v>
      </c>
      <c r="H5" s="12">
        <v>4</v>
      </c>
      <c r="I5" s="12">
        <v>2</v>
      </c>
      <c r="J5" s="12">
        <v>3</v>
      </c>
      <c r="K5" s="12">
        <v>3</v>
      </c>
      <c r="L5" s="12">
        <v>2</v>
      </c>
      <c r="M5" s="12">
        <v>4</v>
      </c>
      <c r="N5" s="12">
        <v>3</v>
      </c>
      <c r="O5" s="12">
        <v>4</v>
      </c>
      <c r="P5" s="12">
        <v>3</v>
      </c>
      <c r="Q5" s="12">
        <v>3</v>
      </c>
      <c r="R5" s="12">
        <v>2</v>
      </c>
      <c r="S5" s="12">
        <v>3</v>
      </c>
      <c r="T5" s="12">
        <v>2</v>
      </c>
      <c r="U5" s="12">
        <v>1</v>
      </c>
      <c r="V5" s="12">
        <v>4</v>
      </c>
      <c r="W5" s="12">
        <v>4</v>
      </c>
      <c r="X5" s="12">
        <v>0</v>
      </c>
      <c r="Y5" s="12">
        <v>1</v>
      </c>
      <c r="Z5" s="12">
        <v>5</v>
      </c>
      <c r="AA5" s="12">
        <v>8</v>
      </c>
      <c r="AB5" s="12">
        <v>7</v>
      </c>
      <c r="AC5" s="12">
        <f t="shared" si="0"/>
        <v>21</v>
      </c>
      <c r="AD5" s="12">
        <f t="shared" si="1"/>
        <v>15</v>
      </c>
      <c r="AE5" s="19">
        <v>0.71</v>
      </c>
      <c r="AF5" s="12">
        <v>3</v>
      </c>
    </row>
    <row r="6" spans="2:32" ht="43.2">
      <c r="B6" s="26" t="s">
        <v>89</v>
      </c>
      <c r="C6" s="12">
        <v>4</v>
      </c>
      <c r="D6" s="12">
        <v>3</v>
      </c>
      <c r="E6" s="12">
        <v>2</v>
      </c>
      <c r="F6" s="12">
        <v>3</v>
      </c>
      <c r="G6" s="12">
        <v>4</v>
      </c>
      <c r="H6" s="12">
        <v>3</v>
      </c>
      <c r="I6" s="12">
        <v>2</v>
      </c>
      <c r="J6" s="12">
        <v>3</v>
      </c>
      <c r="K6" s="12">
        <v>3</v>
      </c>
      <c r="L6" s="12">
        <v>2</v>
      </c>
      <c r="M6" s="12">
        <v>2</v>
      </c>
      <c r="N6" s="12">
        <v>3</v>
      </c>
      <c r="O6" s="12">
        <v>3</v>
      </c>
      <c r="P6" s="12">
        <v>3</v>
      </c>
      <c r="Q6" s="12">
        <v>3</v>
      </c>
      <c r="R6" s="12">
        <v>3</v>
      </c>
      <c r="S6" s="12">
        <v>3</v>
      </c>
      <c r="T6" s="12">
        <v>2</v>
      </c>
      <c r="U6" s="12">
        <v>1</v>
      </c>
      <c r="V6" s="12">
        <v>4</v>
      </c>
      <c r="W6" s="12">
        <v>4</v>
      </c>
      <c r="X6" s="12">
        <v>0</v>
      </c>
      <c r="Y6" s="12">
        <v>1</v>
      </c>
      <c r="Z6" s="12">
        <v>5</v>
      </c>
      <c r="AA6" s="12">
        <v>11</v>
      </c>
      <c r="AB6" s="12">
        <v>4</v>
      </c>
      <c r="AC6" s="12">
        <f t="shared" si="0"/>
        <v>21</v>
      </c>
      <c r="AD6" s="12">
        <f t="shared" si="1"/>
        <v>15</v>
      </c>
      <c r="AE6" s="19">
        <v>0.71</v>
      </c>
      <c r="AF6" s="12">
        <v>3</v>
      </c>
    </row>
    <row r="7" spans="2:32" ht="72">
      <c r="B7" s="26" t="s">
        <v>126</v>
      </c>
      <c r="C7" s="12">
        <v>4</v>
      </c>
      <c r="D7" s="12">
        <v>3</v>
      </c>
      <c r="E7" s="12">
        <v>2</v>
      </c>
      <c r="F7" s="12">
        <v>4</v>
      </c>
      <c r="G7" s="12">
        <v>3</v>
      </c>
      <c r="H7" s="12">
        <v>3</v>
      </c>
      <c r="I7" s="12">
        <v>2</v>
      </c>
      <c r="J7" s="12">
        <v>4</v>
      </c>
      <c r="K7" s="12">
        <v>3</v>
      </c>
      <c r="L7" s="12">
        <v>2</v>
      </c>
      <c r="M7" s="12">
        <v>3</v>
      </c>
      <c r="N7" s="12">
        <v>3</v>
      </c>
      <c r="O7" s="12">
        <v>4</v>
      </c>
      <c r="P7" s="12">
        <v>3</v>
      </c>
      <c r="Q7" s="12">
        <v>4</v>
      </c>
      <c r="R7" s="12">
        <v>3</v>
      </c>
      <c r="S7" s="12">
        <v>3</v>
      </c>
      <c r="T7" s="12">
        <v>2</v>
      </c>
      <c r="U7" s="12">
        <v>2</v>
      </c>
      <c r="V7" s="12">
        <v>3</v>
      </c>
      <c r="W7" s="12">
        <v>3</v>
      </c>
      <c r="X7" s="12">
        <v>0</v>
      </c>
      <c r="Y7" s="12">
        <v>0</v>
      </c>
      <c r="Z7" s="12">
        <v>5</v>
      </c>
      <c r="AA7" s="12">
        <v>11</v>
      </c>
      <c r="AB7" s="12">
        <v>5</v>
      </c>
      <c r="AC7" s="12">
        <f t="shared" si="0"/>
        <v>21</v>
      </c>
      <c r="AD7" s="12">
        <f t="shared" si="1"/>
        <v>16</v>
      </c>
      <c r="AE7" s="19">
        <v>0.76</v>
      </c>
      <c r="AF7" s="12">
        <v>4</v>
      </c>
    </row>
    <row r="8" spans="2:32" ht="28.8">
      <c r="B8" s="26" t="s">
        <v>90</v>
      </c>
      <c r="C8" s="12">
        <v>4</v>
      </c>
      <c r="D8" s="12">
        <v>2</v>
      </c>
      <c r="E8" s="12">
        <v>2</v>
      </c>
      <c r="F8" s="12">
        <v>4</v>
      </c>
      <c r="G8" s="12">
        <v>4</v>
      </c>
      <c r="H8" s="12">
        <v>3</v>
      </c>
      <c r="I8" s="12">
        <v>2</v>
      </c>
      <c r="J8" s="12">
        <v>4</v>
      </c>
      <c r="K8" s="12">
        <v>2</v>
      </c>
      <c r="L8" s="12"/>
      <c r="M8" s="12">
        <v>2</v>
      </c>
      <c r="N8" s="12">
        <v>4</v>
      </c>
      <c r="O8" s="12">
        <v>4</v>
      </c>
      <c r="P8" s="12">
        <v>3</v>
      </c>
      <c r="Q8" s="12">
        <v>4</v>
      </c>
      <c r="R8" s="12">
        <v>3</v>
      </c>
      <c r="S8" s="12">
        <v>3</v>
      </c>
      <c r="T8" s="12">
        <v>2</v>
      </c>
      <c r="U8" s="12">
        <v>2</v>
      </c>
      <c r="V8" s="12">
        <v>2</v>
      </c>
      <c r="W8" s="12">
        <v>3</v>
      </c>
      <c r="X8" s="12">
        <v>1</v>
      </c>
      <c r="Y8" s="12">
        <v>0</v>
      </c>
      <c r="Z8" s="12">
        <v>8</v>
      </c>
      <c r="AA8" s="12">
        <v>5</v>
      </c>
      <c r="AB8" s="12">
        <v>7</v>
      </c>
      <c r="AC8" s="12">
        <f t="shared" si="0"/>
        <v>21</v>
      </c>
      <c r="AD8" s="12">
        <f t="shared" si="1"/>
        <v>12</v>
      </c>
      <c r="AE8" s="19">
        <v>0.56999999999999995</v>
      </c>
      <c r="AF8" s="12">
        <v>3</v>
      </c>
    </row>
  </sheetData>
  <pageMargins left="0.51181102362204722" right="0.31496062992125984" top="0.74803149606299213" bottom="0.74803149606299213" header="0.31496062992125984" footer="0.31496062992125984"/>
  <pageSetup paperSize="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F8"/>
  <sheetViews>
    <sheetView workbookViewId="0">
      <selection activeCell="B4" sqref="B4"/>
    </sheetView>
  </sheetViews>
  <sheetFormatPr baseColWidth="10" defaultRowHeight="14.4"/>
  <cols>
    <col min="2" max="2" width="55.6640625" customWidth="1"/>
    <col min="3" max="23" width="3.33203125" hidden="1" customWidth="1"/>
    <col min="24" max="24" width="3.88671875" hidden="1" customWidth="1"/>
    <col min="25" max="25" width="8.6640625" hidden="1" customWidth="1"/>
    <col min="26" max="26" width="9.44140625" hidden="1" customWidth="1"/>
    <col min="27" max="27" width="17.44140625" hidden="1" customWidth="1"/>
    <col min="28" max="28" width="6.5546875" hidden="1" customWidth="1"/>
    <col min="29" max="30" width="3.88671875" customWidth="1"/>
    <col min="31" max="31" width="4.5546875" bestFit="1" customWidth="1"/>
    <col min="32" max="32" width="7.6640625" customWidth="1"/>
  </cols>
  <sheetData>
    <row r="1" spans="2:32">
      <c r="B1" s="29" t="s">
        <v>127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23"/>
    </row>
    <row r="2" spans="2:32" ht="219" customHeight="1">
      <c r="B2" s="28" t="s">
        <v>39</v>
      </c>
      <c r="C2" s="18" t="s">
        <v>12</v>
      </c>
      <c r="D2" s="18" t="s">
        <v>13</v>
      </c>
      <c r="E2" s="18" t="s">
        <v>14</v>
      </c>
      <c r="F2" s="18" t="s">
        <v>15</v>
      </c>
      <c r="G2" s="18" t="s">
        <v>16</v>
      </c>
      <c r="H2" s="18" t="s">
        <v>17</v>
      </c>
      <c r="I2" s="18" t="s">
        <v>18</v>
      </c>
      <c r="J2" s="18" t="s">
        <v>19</v>
      </c>
      <c r="K2" s="18" t="s">
        <v>20</v>
      </c>
      <c r="L2" s="18" t="s">
        <v>21</v>
      </c>
      <c r="M2" s="18" t="s">
        <v>22</v>
      </c>
      <c r="N2" s="18" t="s">
        <v>23</v>
      </c>
      <c r="O2" s="18" t="s">
        <v>62</v>
      </c>
      <c r="P2" s="18" t="s">
        <v>92</v>
      </c>
      <c r="Q2" s="18" t="s">
        <v>94</v>
      </c>
      <c r="R2" s="18" t="s">
        <v>95</v>
      </c>
      <c r="S2" s="18" t="s">
        <v>96</v>
      </c>
      <c r="T2" s="18" t="s">
        <v>100</v>
      </c>
      <c r="U2" s="18" t="s">
        <v>101</v>
      </c>
      <c r="V2" s="18" t="s">
        <v>104</v>
      </c>
      <c r="W2" s="18" t="s">
        <v>106</v>
      </c>
      <c r="X2" s="4" t="s">
        <v>2</v>
      </c>
      <c r="Y2" s="5" t="s">
        <v>1</v>
      </c>
      <c r="Z2" s="5" t="s">
        <v>6</v>
      </c>
      <c r="AA2" s="5" t="s">
        <v>53</v>
      </c>
      <c r="AB2" s="5" t="s">
        <v>69</v>
      </c>
      <c r="AC2" s="10" t="s">
        <v>3</v>
      </c>
      <c r="AD2" s="10" t="s">
        <v>4</v>
      </c>
      <c r="AE2" s="10" t="s">
        <v>5</v>
      </c>
      <c r="AF2" s="11" t="s">
        <v>34</v>
      </c>
    </row>
    <row r="3" spans="2:32" ht="86.4">
      <c r="B3" s="30" t="s">
        <v>128</v>
      </c>
      <c r="C3" s="12">
        <v>4</v>
      </c>
      <c r="D3" s="12">
        <v>2</v>
      </c>
      <c r="E3" s="12">
        <v>3</v>
      </c>
      <c r="F3" s="12">
        <v>4</v>
      </c>
      <c r="G3" s="12">
        <v>3</v>
      </c>
      <c r="H3" s="12">
        <v>3</v>
      </c>
      <c r="I3" s="12">
        <v>3</v>
      </c>
      <c r="J3" s="12">
        <v>4</v>
      </c>
      <c r="K3" s="12">
        <v>2</v>
      </c>
      <c r="L3" s="12">
        <v>2</v>
      </c>
      <c r="M3" s="12">
        <v>2</v>
      </c>
      <c r="N3" s="12">
        <v>4</v>
      </c>
      <c r="O3" s="12">
        <v>4</v>
      </c>
      <c r="P3" s="12">
        <v>3</v>
      </c>
      <c r="Q3" s="12">
        <v>2</v>
      </c>
      <c r="R3" s="12">
        <v>3</v>
      </c>
      <c r="S3" s="12">
        <v>3</v>
      </c>
      <c r="T3" s="12">
        <v>2</v>
      </c>
      <c r="U3" s="12">
        <v>1</v>
      </c>
      <c r="V3" s="12">
        <v>4</v>
      </c>
      <c r="W3" s="12">
        <v>4</v>
      </c>
      <c r="X3" s="12">
        <v>0</v>
      </c>
      <c r="Y3" s="12">
        <v>1</v>
      </c>
      <c r="Z3" s="12">
        <v>6</v>
      </c>
      <c r="AA3" s="12">
        <v>7</v>
      </c>
      <c r="AB3" s="12">
        <v>7</v>
      </c>
      <c r="AC3" s="12">
        <f>SUM(X3:AB3)</f>
        <v>21</v>
      </c>
      <c r="AD3" s="12">
        <f>SUM(AA3:AB3)</f>
        <v>14</v>
      </c>
      <c r="AE3" s="19">
        <v>0.67</v>
      </c>
      <c r="AF3" s="12">
        <v>3</v>
      </c>
    </row>
    <row r="4" spans="2:32" ht="72">
      <c r="B4" s="30" t="s">
        <v>129</v>
      </c>
      <c r="C4" s="12">
        <v>3</v>
      </c>
      <c r="D4" s="12">
        <v>2</v>
      </c>
      <c r="E4" s="12">
        <v>2</v>
      </c>
      <c r="F4" s="12">
        <v>4</v>
      </c>
      <c r="G4" s="12">
        <v>3</v>
      </c>
      <c r="H4" s="12">
        <v>2</v>
      </c>
      <c r="I4" s="12">
        <v>1</v>
      </c>
      <c r="J4" s="12">
        <v>4</v>
      </c>
      <c r="K4" s="12">
        <v>1</v>
      </c>
      <c r="L4" s="12">
        <v>2</v>
      </c>
      <c r="M4" s="12">
        <v>2</v>
      </c>
      <c r="N4" s="12">
        <v>4</v>
      </c>
      <c r="O4" s="12">
        <v>2</v>
      </c>
      <c r="P4" s="12">
        <v>3</v>
      </c>
      <c r="Q4" s="12">
        <v>3</v>
      </c>
      <c r="R4" s="12">
        <v>1</v>
      </c>
      <c r="S4" s="12">
        <v>3</v>
      </c>
      <c r="T4" s="12">
        <v>1</v>
      </c>
      <c r="U4" s="12">
        <v>1</v>
      </c>
      <c r="V4" s="12">
        <v>3</v>
      </c>
      <c r="W4" s="12">
        <v>3</v>
      </c>
      <c r="X4" s="12">
        <v>0</v>
      </c>
      <c r="Y4" s="12">
        <v>5</v>
      </c>
      <c r="Z4" s="12">
        <v>6</v>
      </c>
      <c r="AA4" s="12">
        <v>7</v>
      </c>
      <c r="AB4" s="12">
        <v>3</v>
      </c>
      <c r="AC4" s="12">
        <f t="shared" ref="AC4:AC8" si="0">SUM(X4:AB4)</f>
        <v>21</v>
      </c>
      <c r="AD4" s="12">
        <f t="shared" ref="AD4:AD8" si="1">SUM(AA4:AB4)</f>
        <v>10</v>
      </c>
      <c r="AE4" s="19">
        <v>0.48</v>
      </c>
      <c r="AF4" s="12">
        <v>2</v>
      </c>
    </row>
    <row r="5" spans="2:32" ht="28.8">
      <c r="B5" s="30" t="s">
        <v>130</v>
      </c>
      <c r="C5" s="12">
        <v>3</v>
      </c>
      <c r="D5" s="12">
        <v>3</v>
      </c>
      <c r="E5" s="12">
        <v>2</v>
      </c>
      <c r="F5" s="12">
        <v>4</v>
      </c>
      <c r="G5" s="12">
        <v>3</v>
      </c>
      <c r="H5" s="12">
        <v>3</v>
      </c>
      <c r="I5" s="12">
        <v>2</v>
      </c>
      <c r="J5" s="12">
        <v>3</v>
      </c>
      <c r="K5" s="12">
        <v>1</v>
      </c>
      <c r="L5" s="12">
        <v>1</v>
      </c>
      <c r="M5" s="12">
        <v>2</v>
      </c>
      <c r="N5" s="12">
        <v>2</v>
      </c>
      <c r="O5" s="12">
        <v>2</v>
      </c>
      <c r="P5" s="12">
        <v>4</v>
      </c>
      <c r="Q5" s="12">
        <v>2</v>
      </c>
      <c r="R5" s="12">
        <v>2</v>
      </c>
      <c r="S5" s="12">
        <v>3</v>
      </c>
      <c r="T5" s="12">
        <v>2</v>
      </c>
      <c r="U5" s="12">
        <v>2</v>
      </c>
      <c r="V5" s="12">
        <v>3</v>
      </c>
      <c r="W5" s="12">
        <v>2</v>
      </c>
      <c r="X5" s="12">
        <v>0</v>
      </c>
      <c r="Y5" s="12">
        <v>2</v>
      </c>
      <c r="Z5" s="12">
        <v>10</v>
      </c>
      <c r="AA5" s="12">
        <v>7</v>
      </c>
      <c r="AB5" s="12">
        <v>2</v>
      </c>
      <c r="AC5" s="12">
        <f t="shared" si="0"/>
        <v>21</v>
      </c>
      <c r="AD5" s="12">
        <f t="shared" si="1"/>
        <v>9</v>
      </c>
      <c r="AE5" s="19">
        <v>0.43</v>
      </c>
      <c r="AF5" s="12">
        <v>2</v>
      </c>
    </row>
    <row r="6" spans="2:32" ht="57.6">
      <c r="B6" s="30" t="s">
        <v>70</v>
      </c>
      <c r="C6" s="12">
        <v>4</v>
      </c>
      <c r="D6" s="12">
        <v>1</v>
      </c>
      <c r="E6" s="12">
        <v>2</v>
      </c>
      <c r="F6" s="12">
        <v>2</v>
      </c>
      <c r="G6" s="12">
        <v>3</v>
      </c>
      <c r="H6" s="12">
        <v>2</v>
      </c>
      <c r="I6" s="12">
        <v>2</v>
      </c>
      <c r="J6" s="12">
        <v>2</v>
      </c>
      <c r="K6" s="12">
        <v>2</v>
      </c>
      <c r="L6" s="12">
        <v>1</v>
      </c>
      <c r="M6" s="12">
        <v>2</v>
      </c>
      <c r="N6" s="12">
        <v>1</v>
      </c>
      <c r="O6" s="12">
        <v>2</v>
      </c>
      <c r="P6" s="12">
        <v>3</v>
      </c>
      <c r="Q6" s="12">
        <v>1</v>
      </c>
      <c r="R6" s="12">
        <v>1</v>
      </c>
      <c r="S6" s="12">
        <v>3</v>
      </c>
      <c r="T6" s="12">
        <v>2</v>
      </c>
      <c r="U6" s="12">
        <v>1</v>
      </c>
      <c r="V6" s="12">
        <v>3</v>
      </c>
      <c r="W6" s="12">
        <v>1</v>
      </c>
      <c r="X6" s="12">
        <v>0</v>
      </c>
      <c r="Y6" s="12">
        <v>7</v>
      </c>
      <c r="Z6" s="12">
        <v>9</v>
      </c>
      <c r="AA6" s="12">
        <v>4</v>
      </c>
      <c r="AB6" s="12">
        <v>1</v>
      </c>
      <c r="AC6" s="12">
        <f t="shared" si="0"/>
        <v>21</v>
      </c>
      <c r="AD6" s="12">
        <f t="shared" si="1"/>
        <v>5</v>
      </c>
      <c r="AE6" s="19">
        <v>0.24</v>
      </c>
      <c r="AF6" s="12">
        <v>1</v>
      </c>
    </row>
    <row r="7" spans="2:32" ht="63.75" customHeight="1">
      <c r="B7" s="30" t="s">
        <v>71</v>
      </c>
      <c r="C7" s="12">
        <v>3</v>
      </c>
      <c r="D7" s="12">
        <v>1</v>
      </c>
      <c r="E7" s="12">
        <v>2</v>
      </c>
      <c r="F7" s="12">
        <v>3</v>
      </c>
      <c r="G7" s="12">
        <v>3</v>
      </c>
      <c r="H7" s="12">
        <v>2</v>
      </c>
      <c r="I7" s="12">
        <v>2</v>
      </c>
      <c r="J7" s="12">
        <v>2</v>
      </c>
      <c r="K7" s="12">
        <v>2</v>
      </c>
      <c r="L7" s="12">
        <v>1</v>
      </c>
      <c r="M7" s="12">
        <v>2</v>
      </c>
      <c r="N7" s="12">
        <v>1</v>
      </c>
      <c r="O7" s="12">
        <v>2</v>
      </c>
      <c r="P7" s="12">
        <v>2</v>
      </c>
      <c r="Q7" s="12">
        <v>1</v>
      </c>
      <c r="R7" s="12">
        <v>1</v>
      </c>
      <c r="S7" s="12">
        <v>3</v>
      </c>
      <c r="T7" s="12">
        <v>2</v>
      </c>
      <c r="U7" s="12">
        <v>1</v>
      </c>
      <c r="V7" s="12">
        <v>4</v>
      </c>
      <c r="W7" s="12">
        <v>1</v>
      </c>
      <c r="X7" s="12">
        <v>0</v>
      </c>
      <c r="Y7" s="12">
        <v>7</v>
      </c>
      <c r="Z7" s="12">
        <v>9</v>
      </c>
      <c r="AA7" s="12">
        <v>4</v>
      </c>
      <c r="AB7" s="12">
        <v>1</v>
      </c>
      <c r="AC7" s="12">
        <f t="shared" si="0"/>
        <v>21</v>
      </c>
      <c r="AD7" s="12">
        <f t="shared" si="1"/>
        <v>5</v>
      </c>
      <c r="AE7" s="19">
        <v>0.24</v>
      </c>
      <c r="AF7" s="12">
        <v>1</v>
      </c>
    </row>
    <row r="8" spans="2:32" ht="43.2">
      <c r="B8" s="30" t="s">
        <v>38</v>
      </c>
      <c r="C8" s="12">
        <v>4</v>
      </c>
      <c r="D8" s="12">
        <v>3</v>
      </c>
      <c r="E8" s="12">
        <v>3</v>
      </c>
      <c r="F8" s="12">
        <v>4</v>
      </c>
      <c r="G8" s="12">
        <v>4</v>
      </c>
      <c r="H8" s="12">
        <v>4</v>
      </c>
      <c r="I8" s="12">
        <v>2</v>
      </c>
      <c r="J8" s="12">
        <v>3</v>
      </c>
      <c r="K8" s="12">
        <v>2</v>
      </c>
      <c r="L8" s="12">
        <v>2</v>
      </c>
      <c r="M8" s="12">
        <v>2</v>
      </c>
      <c r="N8" s="12">
        <v>4</v>
      </c>
      <c r="O8" s="12">
        <v>2</v>
      </c>
      <c r="P8" s="12">
        <v>3</v>
      </c>
      <c r="Q8" s="12">
        <v>4</v>
      </c>
      <c r="R8" s="12">
        <v>4</v>
      </c>
      <c r="S8" s="12">
        <v>3</v>
      </c>
      <c r="T8" s="12">
        <v>3</v>
      </c>
      <c r="U8" s="12">
        <v>2</v>
      </c>
      <c r="V8" s="12">
        <v>4</v>
      </c>
      <c r="W8" s="12">
        <v>3</v>
      </c>
      <c r="X8" s="12">
        <v>0</v>
      </c>
      <c r="Y8" s="12">
        <v>0</v>
      </c>
      <c r="Z8" s="12">
        <v>6</v>
      </c>
      <c r="AA8" s="12">
        <v>7</v>
      </c>
      <c r="AB8" s="12">
        <v>8</v>
      </c>
      <c r="AC8" s="12">
        <f t="shared" si="0"/>
        <v>21</v>
      </c>
      <c r="AD8" s="12">
        <f t="shared" si="1"/>
        <v>15</v>
      </c>
      <c r="AE8" s="19">
        <v>0.71</v>
      </c>
      <c r="AF8" s="12">
        <v>3</v>
      </c>
    </row>
  </sheetData>
  <pageMargins left="0.31496062992125984" right="0.31496062992125984" top="0.74803149606299213" bottom="0.74803149606299213" header="0.31496062992125984" footer="0.31496062992125984"/>
  <pageSetup paperSize="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F9"/>
  <sheetViews>
    <sheetView topLeftCell="A3" workbookViewId="0">
      <selection activeCell="AB1" sqref="C1:AB1048576"/>
    </sheetView>
  </sheetViews>
  <sheetFormatPr baseColWidth="10" defaultRowHeight="14.4"/>
  <cols>
    <col min="2" max="2" width="61.33203125" customWidth="1"/>
    <col min="3" max="23" width="3.33203125" hidden="1" customWidth="1"/>
    <col min="24" max="24" width="3.88671875" hidden="1" customWidth="1"/>
    <col min="25" max="25" width="8.44140625" hidden="1" customWidth="1"/>
    <col min="26" max="26" width="8.88671875" hidden="1" customWidth="1"/>
    <col min="27" max="27" width="17" hidden="1" customWidth="1"/>
    <col min="28" max="28" width="6.5546875" hidden="1" customWidth="1"/>
    <col min="29" max="30" width="3.88671875" customWidth="1"/>
    <col min="31" max="31" width="5" customWidth="1"/>
    <col min="32" max="32" width="7.88671875" customWidth="1"/>
    <col min="33" max="39" width="3.88671875" customWidth="1"/>
  </cols>
  <sheetData>
    <row r="2" spans="2:32" ht="244.5" customHeight="1">
      <c r="B2" s="28" t="s">
        <v>40</v>
      </c>
      <c r="C2" s="18" t="s">
        <v>12</v>
      </c>
      <c r="D2" s="18" t="s">
        <v>13</v>
      </c>
      <c r="E2" s="18" t="s">
        <v>14</v>
      </c>
      <c r="F2" s="18" t="s">
        <v>15</v>
      </c>
      <c r="G2" s="18" t="s">
        <v>16</v>
      </c>
      <c r="H2" s="18" t="s">
        <v>17</v>
      </c>
      <c r="I2" s="18" t="s">
        <v>18</v>
      </c>
      <c r="J2" s="18" t="s">
        <v>19</v>
      </c>
      <c r="K2" s="18" t="s">
        <v>20</v>
      </c>
      <c r="L2" s="18" t="s">
        <v>21</v>
      </c>
      <c r="M2" s="18" t="s">
        <v>22</v>
      </c>
      <c r="N2" s="18" t="s">
        <v>23</v>
      </c>
      <c r="O2" s="18" t="s">
        <v>62</v>
      </c>
      <c r="P2" s="18" t="s">
        <v>92</v>
      </c>
      <c r="Q2" s="18" t="s">
        <v>94</v>
      </c>
      <c r="R2" s="18" t="s">
        <v>95</v>
      </c>
      <c r="S2" s="18" t="s">
        <v>96</v>
      </c>
      <c r="T2" s="18" t="s">
        <v>100</v>
      </c>
      <c r="U2" s="18" t="s">
        <v>101</v>
      </c>
      <c r="V2" s="18" t="s">
        <v>104</v>
      </c>
      <c r="W2" s="18" t="s">
        <v>106</v>
      </c>
      <c r="X2" s="4" t="s">
        <v>2</v>
      </c>
      <c r="Y2" s="5" t="s">
        <v>1</v>
      </c>
      <c r="Z2" s="5" t="s">
        <v>6</v>
      </c>
      <c r="AA2" s="5" t="s">
        <v>53</v>
      </c>
      <c r="AB2" s="5" t="s">
        <v>69</v>
      </c>
      <c r="AC2" s="10" t="s">
        <v>3</v>
      </c>
      <c r="AD2" s="10" t="s">
        <v>4</v>
      </c>
      <c r="AE2" s="10" t="s">
        <v>5</v>
      </c>
      <c r="AF2" s="11" t="s">
        <v>34</v>
      </c>
    </row>
    <row r="3" spans="2:32" ht="57.6">
      <c r="B3" s="30" t="s">
        <v>131</v>
      </c>
      <c r="C3" s="12">
        <v>4</v>
      </c>
      <c r="D3" s="12">
        <v>4</v>
      </c>
      <c r="E3" s="12">
        <v>3</v>
      </c>
      <c r="F3" s="12">
        <v>4</v>
      </c>
      <c r="G3" s="12">
        <v>3</v>
      </c>
      <c r="H3" s="12">
        <v>3</v>
      </c>
      <c r="I3" s="12">
        <v>3</v>
      </c>
      <c r="J3" s="12">
        <v>3</v>
      </c>
      <c r="K3" s="12">
        <v>1</v>
      </c>
      <c r="L3" s="12">
        <v>2</v>
      </c>
      <c r="M3" s="12">
        <v>3</v>
      </c>
      <c r="N3" s="12">
        <v>3</v>
      </c>
      <c r="O3" s="12">
        <v>3</v>
      </c>
      <c r="P3" s="12">
        <v>3</v>
      </c>
      <c r="Q3" s="12">
        <v>4</v>
      </c>
      <c r="R3" s="12">
        <v>4</v>
      </c>
      <c r="S3" s="12">
        <v>4</v>
      </c>
      <c r="T3" s="12">
        <v>3</v>
      </c>
      <c r="U3" s="12">
        <v>3</v>
      </c>
      <c r="V3" s="12">
        <v>4</v>
      </c>
      <c r="W3" s="12">
        <v>3</v>
      </c>
      <c r="X3" s="12">
        <v>0</v>
      </c>
      <c r="Y3" s="12">
        <v>1</v>
      </c>
      <c r="Z3" s="12">
        <v>1</v>
      </c>
      <c r="AA3" s="12">
        <v>12</v>
      </c>
      <c r="AB3" s="12">
        <v>7</v>
      </c>
      <c r="AC3" s="12">
        <f>SUM(X3:AB3)</f>
        <v>21</v>
      </c>
      <c r="AD3" s="12">
        <f>SUM(AA3:AB3)</f>
        <v>19</v>
      </c>
      <c r="AE3" s="19">
        <v>0.9</v>
      </c>
      <c r="AF3" s="12">
        <v>4</v>
      </c>
    </row>
    <row r="4" spans="2:32" ht="43.2">
      <c r="B4" s="30" t="s">
        <v>73</v>
      </c>
      <c r="C4" s="12">
        <v>4</v>
      </c>
      <c r="D4" s="12">
        <v>3</v>
      </c>
      <c r="E4" s="12">
        <v>3</v>
      </c>
      <c r="F4" s="12">
        <v>4</v>
      </c>
      <c r="G4" s="12">
        <v>3</v>
      </c>
      <c r="H4" s="12">
        <v>4</v>
      </c>
      <c r="I4" s="12">
        <v>3</v>
      </c>
      <c r="J4" s="12">
        <v>4</v>
      </c>
      <c r="K4" s="12">
        <v>1</v>
      </c>
      <c r="L4" s="12">
        <v>2</v>
      </c>
      <c r="M4" s="12">
        <v>3</v>
      </c>
      <c r="N4" s="12">
        <v>3</v>
      </c>
      <c r="O4" s="12">
        <v>1</v>
      </c>
      <c r="P4" s="12">
        <v>3</v>
      </c>
      <c r="Q4" s="12">
        <v>4</v>
      </c>
      <c r="R4" s="12">
        <v>3</v>
      </c>
      <c r="S4" s="12">
        <v>4</v>
      </c>
      <c r="T4" s="12">
        <v>2</v>
      </c>
      <c r="U4" s="12">
        <v>1</v>
      </c>
      <c r="V4" s="12">
        <v>3</v>
      </c>
      <c r="W4" s="12">
        <v>3</v>
      </c>
      <c r="X4" s="12">
        <v>0</v>
      </c>
      <c r="Y4" s="12">
        <v>3</v>
      </c>
      <c r="Z4" s="12">
        <v>2</v>
      </c>
      <c r="AA4" s="12">
        <v>10</v>
      </c>
      <c r="AB4" s="12">
        <v>6</v>
      </c>
      <c r="AC4" s="12">
        <f t="shared" ref="AC4:AC9" si="0">SUM(X4:AB4)</f>
        <v>21</v>
      </c>
      <c r="AD4" s="12">
        <f t="shared" ref="AD4:AD9" si="1">SUM(AA4:AB4)</f>
        <v>16</v>
      </c>
      <c r="AE4" s="19">
        <v>0.76</v>
      </c>
      <c r="AF4" s="12">
        <v>4</v>
      </c>
    </row>
    <row r="5" spans="2:32" ht="57.6">
      <c r="B5" s="30" t="s">
        <v>132</v>
      </c>
      <c r="C5" s="12">
        <v>4</v>
      </c>
      <c r="D5" s="12">
        <v>4</v>
      </c>
      <c r="E5" s="12">
        <v>3</v>
      </c>
      <c r="F5" s="12">
        <v>4</v>
      </c>
      <c r="G5" s="12">
        <v>2</v>
      </c>
      <c r="H5" s="12">
        <v>4</v>
      </c>
      <c r="I5" s="12">
        <v>2</v>
      </c>
      <c r="J5" s="12">
        <v>3</v>
      </c>
      <c r="K5" s="12">
        <v>1</v>
      </c>
      <c r="L5" s="12">
        <v>2</v>
      </c>
      <c r="M5" s="12">
        <v>2</v>
      </c>
      <c r="N5" s="12">
        <v>1</v>
      </c>
      <c r="O5" s="12">
        <v>4</v>
      </c>
      <c r="P5" s="12">
        <v>4</v>
      </c>
      <c r="Q5" s="12">
        <v>3</v>
      </c>
      <c r="R5" s="12">
        <v>3</v>
      </c>
      <c r="S5" s="12">
        <v>3</v>
      </c>
      <c r="T5" s="12">
        <v>2</v>
      </c>
      <c r="U5" s="12">
        <v>2</v>
      </c>
      <c r="V5" s="12">
        <v>4</v>
      </c>
      <c r="W5" s="12">
        <v>3</v>
      </c>
      <c r="X5" s="12">
        <v>0</v>
      </c>
      <c r="Y5" s="12">
        <v>2</v>
      </c>
      <c r="Z5" s="12">
        <v>6</v>
      </c>
      <c r="AA5" s="12">
        <v>6</v>
      </c>
      <c r="AB5" s="12">
        <v>7</v>
      </c>
      <c r="AC5" s="12">
        <f t="shared" si="0"/>
        <v>21</v>
      </c>
      <c r="AD5" s="12">
        <f t="shared" si="1"/>
        <v>13</v>
      </c>
      <c r="AE5" s="19">
        <v>0.62</v>
      </c>
      <c r="AF5" s="12">
        <v>3</v>
      </c>
    </row>
    <row r="6" spans="2:32" ht="28.8">
      <c r="B6" s="30" t="s">
        <v>72</v>
      </c>
      <c r="C6" s="12">
        <v>4</v>
      </c>
      <c r="D6" s="12">
        <v>3</v>
      </c>
      <c r="E6" s="12">
        <v>3</v>
      </c>
      <c r="F6" s="12">
        <v>4</v>
      </c>
      <c r="G6" s="12">
        <v>2</v>
      </c>
      <c r="H6" s="12">
        <v>3</v>
      </c>
      <c r="I6" s="12">
        <v>2</v>
      </c>
      <c r="J6" s="12">
        <v>2</v>
      </c>
      <c r="K6" s="12">
        <v>1</v>
      </c>
      <c r="L6" s="12">
        <v>2</v>
      </c>
      <c r="M6" s="12">
        <v>2</v>
      </c>
      <c r="N6" s="12">
        <v>1</v>
      </c>
      <c r="O6" s="12">
        <v>4</v>
      </c>
      <c r="P6" s="12">
        <v>3</v>
      </c>
      <c r="Q6" s="12">
        <v>4</v>
      </c>
      <c r="R6" s="12">
        <v>2</v>
      </c>
      <c r="S6" s="12">
        <v>3</v>
      </c>
      <c r="T6" s="12">
        <v>3</v>
      </c>
      <c r="U6" s="12">
        <v>2</v>
      </c>
      <c r="V6" s="12">
        <v>3</v>
      </c>
      <c r="W6" s="12">
        <v>3</v>
      </c>
      <c r="X6" s="12">
        <v>0</v>
      </c>
      <c r="Y6" s="12">
        <v>2</v>
      </c>
      <c r="Z6" s="12">
        <v>7</v>
      </c>
      <c r="AA6" s="12">
        <v>8</v>
      </c>
      <c r="AB6" s="12">
        <v>4</v>
      </c>
      <c r="AC6" s="12">
        <f t="shared" si="0"/>
        <v>21</v>
      </c>
      <c r="AD6" s="12">
        <f t="shared" si="1"/>
        <v>12</v>
      </c>
      <c r="AE6" s="19">
        <v>0.56999999999999995</v>
      </c>
      <c r="AF6" s="12">
        <v>3</v>
      </c>
    </row>
    <row r="7" spans="2:32" ht="57.6">
      <c r="B7" s="30" t="s">
        <v>74</v>
      </c>
      <c r="C7" s="12">
        <v>4</v>
      </c>
      <c r="D7" s="12">
        <v>3</v>
      </c>
      <c r="E7" s="12">
        <v>3</v>
      </c>
      <c r="F7" s="12">
        <v>4</v>
      </c>
      <c r="G7" s="12">
        <v>3</v>
      </c>
      <c r="H7" s="12">
        <v>3</v>
      </c>
      <c r="I7" s="12">
        <v>3</v>
      </c>
      <c r="J7" s="12">
        <v>2</v>
      </c>
      <c r="K7" s="12">
        <v>2</v>
      </c>
      <c r="L7" s="12">
        <v>2</v>
      </c>
      <c r="M7" s="12">
        <v>2</v>
      </c>
      <c r="N7" s="12">
        <v>3</v>
      </c>
      <c r="O7" s="12">
        <v>3</v>
      </c>
      <c r="P7" s="12">
        <v>3</v>
      </c>
      <c r="Q7" s="12">
        <v>3</v>
      </c>
      <c r="R7" s="12">
        <v>4</v>
      </c>
      <c r="S7" s="12">
        <v>3</v>
      </c>
      <c r="T7" s="12">
        <v>3</v>
      </c>
      <c r="U7" s="12">
        <v>2</v>
      </c>
      <c r="V7" s="12">
        <v>4</v>
      </c>
      <c r="W7" s="12">
        <v>2</v>
      </c>
      <c r="X7" s="12">
        <v>0</v>
      </c>
      <c r="Y7" s="12">
        <v>0</v>
      </c>
      <c r="Z7" s="12">
        <v>6</v>
      </c>
      <c r="AA7" s="12">
        <v>11</v>
      </c>
      <c r="AB7" s="12">
        <v>4</v>
      </c>
      <c r="AC7" s="12">
        <f t="shared" si="0"/>
        <v>21</v>
      </c>
      <c r="AD7" s="12">
        <f t="shared" si="1"/>
        <v>15</v>
      </c>
      <c r="AE7" s="19">
        <v>0.71</v>
      </c>
      <c r="AF7" s="12">
        <v>3</v>
      </c>
    </row>
    <row r="8" spans="2:32" ht="43.2">
      <c r="B8" s="30" t="s">
        <v>133</v>
      </c>
      <c r="C8" s="12">
        <v>4</v>
      </c>
      <c r="D8" s="12">
        <v>3</v>
      </c>
      <c r="E8" s="12">
        <v>3</v>
      </c>
      <c r="F8" s="12">
        <v>4</v>
      </c>
      <c r="G8" s="12">
        <v>3</v>
      </c>
      <c r="H8" s="12">
        <v>4</v>
      </c>
      <c r="I8" s="12">
        <v>3</v>
      </c>
      <c r="J8" s="12">
        <v>3</v>
      </c>
      <c r="K8" s="12">
        <v>1</v>
      </c>
      <c r="L8" s="12">
        <v>2</v>
      </c>
      <c r="M8" s="12">
        <v>2</v>
      </c>
      <c r="N8" s="12">
        <v>2</v>
      </c>
      <c r="O8" s="12">
        <v>4</v>
      </c>
      <c r="P8" s="12">
        <v>3</v>
      </c>
      <c r="Q8" s="12">
        <v>2</v>
      </c>
      <c r="R8" s="12">
        <v>3</v>
      </c>
      <c r="S8" s="12">
        <v>3</v>
      </c>
      <c r="T8" s="12">
        <v>2</v>
      </c>
      <c r="U8" s="12">
        <v>2</v>
      </c>
      <c r="V8" s="12">
        <v>3</v>
      </c>
      <c r="W8" s="12">
        <v>4</v>
      </c>
      <c r="X8" s="12">
        <v>0</v>
      </c>
      <c r="Y8" s="12">
        <v>1</v>
      </c>
      <c r="Z8" s="12">
        <v>6</v>
      </c>
      <c r="AA8" s="12">
        <v>9</v>
      </c>
      <c r="AB8" s="12">
        <v>5</v>
      </c>
      <c r="AC8" s="12">
        <f t="shared" si="0"/>
        <v>21</v>
      </c>
      <c r="AD8" s="12">
        <f t="shared" si="1"/>
        <v>14</v>
      </c>
      <c r="AE8" s="19">
        <v>0.67</v>
      </c>
      <c r="AF8" s="12">
        <v>3</v>
      </c>
    </row>
    <row r="9" spans="2:32" ht="28.8">
      <c r="B9" s="30" t="s">
        <v>134</v>
      </c>
      <c r="C9" s="12">
        <v>4</v>
      </c>
      <c r="D9" s="12">
        <v>2</v>
      </c>
      <c r="E9" s="12">
        <v>3</v>
      </c>
      <c r="F9" s="12">
        <v>4</v>
      </c>
      <c r="G9" s="12">
        <v>3</v>
      </c>
      <c r="H9" s="12">
        <v>4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3</v>
      </c>
      <c r="P9" s="12">
        <v>3</v>
      </c>
      <c r="Q9" s="12">
        <v>2</v>
      </c>
      <c r="R9" s="12">
        <v>2</v>
      </c>
      <c r="S9" s="12">
        <v>3</v>
      </c>
      <c r="T9" s="12">
        <v>2</v>
      </c>
      <c r="U9" s="12">
        <v>2</v>
      </c>
      <c r="V9" s="12">
        <v>4</v>
      </c>
      <c r="W9" s="12">
        <v>4</v>
      </c>
      <c r="X9" s="12">
        <v>0</v>
      </c>
      <c r="Y9" s="12">
        <v>0</v>
      </c>
      <c r="Z9" s="12">
        <v>11</v>
      </c>
      <c r="AA9" s="12">
        <v>5</v>
      </c>
      <c r="AB9" s="12">
        <v>5</v>
      </c>
      <c r="AC9" s="12">
        <f t="shared" si="0"/>
        <v>21</v>
      </c>
      <c r="AD9" s="12">
        <f t="shared" si="1"/>
        <v>10</v>
      </c>
      <c r="AE9" s="19">
        <v>0.48</v>
      </c>
      <c r="AF9" s="12">
        <v>2</v>
      </c>
    </row>
  </sheetData>
  <pageMargins left="0.31496062992125984" right="0.31496062992125984" top="0.74803149606299213" bottom="0.74803149606299213" header="0.31496062992125984" footer="0.31496062992125984"/>
  <pageSetup paperSize="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Nivel de calidad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tatu</dc:creator>
  <cp:lastModifiedBy>Basica</cp:lastModifiedBy>
  <cp:lastPrinted>2013-03-21T16:33:34Z</cp:lastPrinted>
  <dcterms:created xsi:type="dcterms:W3CDTF">2013-01-14T11:58:52Z</dcterms:created>
  <dcterms:modified xsi:type="dcterms:W3CDTF">2013-04-20T17:46:20Z</dcterms:modified>
</cp:coreProperties>
</file>